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O:\WSI\PAR\REPORTING\Flood Reporting\Qtrly Federal Funding Activity\Q2\"/>
    </mc:Choice>
  </mc:AlternateContent>
  <xr:revisionPtr revIDLastSave="0" documentId="8_{DB729F87-7E35-4E9C-895B-00344356A20B}" xr6:coauthVersionLast="45" xr6:coauthVersionMax="45" xr10:uidLastSave="{00000000-0000-0000-0000-000000000000}"/>
  <bookViews>
    <workbookView xWindow="-120" yWindow="-120" windowWidth="20730" windowHeight="11160" activeTab="1" xr2:uid="{B01F1ACC-AE20-4360-B91F-35CEDE498A64}"/>
  </bookViews>
  <sheets>
    <sheet name="Instructions" sheetId="2" r:id="rId1"/>
    <sheet name="Entry Form" sheetId="1" r:id="rId2"/>
  </sheets>
  <definedNames>
    <definedName name="_xlnm._FilterDatabase" localSheetId="1" hidden="1">'Entry Form'!$B$10:$P$10</definedName>
    <definedName name="_xlnm.Print_Area" localSheetId="1">'Entry Form'!$A$1:$R$84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0" i="1" l="1"/>
  <c r="N59" i="1"/>
  <c r="N58" i="1"/>
  <c r="N57" i="1"/>
  <c r="N56" i="1"/>
  <c r="N55" i="1"/>
  <c r="N54" i="1"/>
  <c r="N53" i="1"/>
  <c r="N52" i="1"/>
  <c r="N51" i="1"/>
  <c r="N50" i="1"/>
  <c r="N49" i="1"/>
  <c r="N48" i="1"/>
  <c r="N47" i="1"/>
  <c r="N46" i="1"/>
  <c r="N45" i="1"/>
  <c r="N44" i="1"/>
  <c r="N43" i="1"/>
  <c r="N22" i="1" l="1"/>
  <c r="N21" i="1"/>
  <c r="N23" i="1"/>
</calcChain>
</file>

<file path=xl/sharedStrings.xml><?xml version="1.0" encoding="utf-8"?>
<sst xmlns="http://schemas.openxmlformats.org/spreadsheetml/2006/main" count="391" uniqueCount="148">
  <si>
    <t>Agency Number</t>
  </si>
  <si>
    <t>Agency Name</t>
  </si>
  <si>
    <t>CFDA Number</t>
  </si>
  <si>
    <t>Federal Grant Number</t>
  </si>
  <si>
    <t>Award Start Date</t>
  </si>
  <si>
    <t>Award End Date</t>
  </si>
  <si>
    <t>CFDA Name</t>
  </si>
  <si>
    <t>Award Amount after Amendments</t>
  </si>
  <si>
    <t>Original Award Amount</t>
  </si>
  <si>
    <t>Award Amount Expended to Date</t>
  </si>
  <si>
    <t>Calculated Available Balance</t>
  </si>
  <si>
    <t>A</t>
  </si>
  <si>
    <t>B</t>
  </si>
  <si>
    <t>C</t>
  </si>
  <si>
    <t>D</t>
  </si>
  <si>
    <t>E</t>
  </si>
  <si>
    <t>F</t>
  </si>
  <si>
    <t>G</t>
  </si>
  <si>
    <t>H</t>
  </si>
  <si>
    <t>I</t>
  </si>
  <si>
    <t>J</t>
  </si>
  <si>
    <t>K</t>
  </si>
  <si>
    <t>Required by Chapter 2061 Texas Government Code</t>
  </si>
  <si>
    <t>L</t>
  </si>
  <si>
    <t>Quarter Ending (mm/yyyy)</t>
  </si>
  <si>
    <t>N</t>
  </si>
  <si>
    <r>
      <t>Federal Expenditures related to Flood Research, Planning, and Mitigation</t>
    </r>
    <r>
      <rPr>
        <vertAlign val="superscript"/>
        <sz val="11"/>
        <color theme="1"/>
        <rFont val="Calibri"/>
        <family val="2"/>
        <scheme val="minor"/>
      </rPr>
      <t xml:space="preserve"> 1</t>
    </r>
  </si>
  <si>
    <t>The full name of the Catalog of Federal Domestic Assistance.</t>
  </si>
  <si>
    <t>The frequency with which the agency is required to report summary-level activities to the federal agency(ies) providing the federal money (e.g., quarterly, monthly).</t>
  </si>
  <si>
    <t>Enter the amount initially awarded to the state agency.</t>
  </si>
  <si>
    <t>Enter the date applicable to the data provided.</t>
  </si>
  <si>
    <t>I - L</t>
  </si>
  <si>
    <t>Enter the total amount expended from the awarded amount through to the end of the quarter.</t>
  </si>
  <si>
    <t>Flood Related Federal Funding Activity Report</t>
  </si>
  <si>
    <t>Instructions for submitting Federal Expenditures related to Flood Research, Planning, and Mitigation</t>
  </si>
  <si>
    <t>If you are required to submit summary-level activities quarterly to the federal agency(ies) providing the federal money, this report must be submitted to the TWDB within 30-days of submission to the federal agency(ies).</t>
  </si>
  <si>
    <t>Reporting Frequency</t>
  </si>
  <si>
    <t>Eligibility Requirements</t>
  </si>
  <si>
    <t>Provide the name, phone number, and email address of the primary point of contact for the reported data. If providing more than one federal grant award on the Entry Form, and there are multiple points of contact, provide their name and contact information to the Eligibility Requirements (column F).</t>
  </si>
  <si>
    <t>The Catalog of Federal Domestic Assistance number available at https://beta.sam.gov/help/assistance-listing.</t>
  </si>
  <si>
    <t>Enter no more than a few sentences explaining how applicants may apply for the federal money. Providing a link to another resource for this information is also acceptable.</t>
  </si>
  <si>
    <t>Enter the grand total of federal money awarded after accounting for all amendments. If no amendments have occurred, enter the amount provided in column H.</t>
  </si>
  <si>
    <t>Calculated field: Subtracts the total in column L from the total in column I.</t>
  </si>
  <si>
    <r>
      <rPr>
        <vertAlign val="superscript"/>
        <sz val="11"/>
        <color theme="1"/>
        <rFont val="Calibri"/>
        <family val="2"/>
        <scheme val="minor"/>
      </rPr>
      <t xml:space="preserve">1 </t>
    </r>
    <r>
      <rPr>
        <sz val="11"/>
        <color theme="1"/>
        <rFont val="Calibri"/>
        <family val="2"/>
        <scheme val="minor"/>
      </rPr>
      <t>Flood research, Flood planning, or Flood mitigation projects would include any funds received from the federal government for the purpose of providing protection from flooding through structural and nonstructural measures, or for studies and analyses undertaken to determine and describe problems, needs, benefits, costs, or solutions related to flooding</t>
    </r>
  </si>
  <si>
    <t xml:space="preserve"> If that frequency of reporting is not required of the state agency, this report must be submitted to the TWDB by the last day of the following months: December (SFY Q1), March (SFY Q2), June (SFY Q3), September (SFY Q4).</t>
  </si>
  <si>
    <r>
      <t xml:space="preserve">If you are a state agency required to submit this report to the Texas Water Development Board, please follow the instructions below to complete your submission on the next tab labeled </t>
    </r>
    <r>
      <rPr>
        <b/>
        <sz val="11"/>
        <color theme="1"/>
        <rFont val="Calibri"/>
        <family val="2"/>
        <scheme val="minor"/>
      </rPr>
      <t>Entry Form</t>
    </r>
    <r>
      <rPr>
        <sz val="11"/>
        <color theme="1"/>
        <rFont val="Calibri"/>
        <family val="2"/>
        <scheme val="minor"/>
      </rPr>
      <t>. All fields must be completed, unless stated otherwise. If one federal award covers multiple public-facing programs, separate your data by each individual program (one program per row).</t>
    </r>
  </si>
  <si>
    <t>This is the Texas Comptroller Office's Agency Number for the state agency.</t>
  </si>
  <si>
    <t>Name of the agency</t>
  </si>
  <si>
    <t>Enter the federal grant number.</t>
  </si>
  <si>
    <t>Enter the date that the award was executed.</t>
  </si>
  <si>
    <t>Enter the date that the award expires.</t>
  </si>
  <si>
    <t>Texas Commission on Environmental Quality</t>
  </si>
  <si>
    <t>Resources and Ecosystems Sustainability, Tourist Opportunities, and Revived Economies of the Gulf Coast States</t>
  </si>
  <si>
    <t>Semi-annually</t>
  </si>
  <si>
    <t>National Dam Safety Program</t>
  </si>
  <si>
    <t>Quarterly</t>
  </si>
  <si>
    <t>RDCGR480090</t>
  </si>
  <si>
    <t>RCEGR480001</t>
  </si>
  <si>
    <t>EMW-2019-GR-00011</t>
  </si>
  <si>
    <t>Flood Protection - RESTORE Multi-year Implementation Plan eligibility requirements include: restoration and protection of the natural resources, ecosystems, fisheries, marine and wildlife habitats, beaches and coastal wetlands of the Gulf Coast Region; mitigation of damage to fish, wildlife and natural resources; implementation of a federally approved marine, coastal, or comprehensive conservation management plan, including fisheries monitoring; workforce development and job creation; improvements to or on state parks located in coastal areas affected by the Deepwater Horizon oil spill; infrastructure projects benefitting the economy or ecological resources, including port infrastructure; coastal flood protection and related infrastructure; planning assistance; promotion of tourism in the Gulf Coast Region, including recreational fishing; and promotion of the consumption of seafood harvested from the Gulf Coast Region. 
•	Applications were accepted through the RESTORE web site application portal, reviewed by a committee, posted for public comment and considered by the Office of Governor.
•	At this time it is not known when the next opportunity to submit applications will become available. Program information is available at RestoreTheTexasCoast.org.
•	The amount of future funding opportunities is dependent on the timing of the request for additional funds and is determined by U.S. Department of Treasury.</t>
  </si>
  <si>
    <t xml:space="preserve">Rehabilitation of High Hazard Potential Dams (HHPD) grant program improves the safety of dams in the United States and strives to achieve the key objective of “national dam safety hazard reduction". The HHPD grant program accomplishes this objective by providing technical, planning, design, and construction assistance in the form of grants to non-federal governmental organizations or nonprofit organizations. The grant will be used for planning the rehabilitation of eligible high hazard potential dams to address risk and bring the dams into compliance with state dam safety regulations. </t>
  </si>
  <si>
    <t xml:space="preserve">Centers of Excellence must focus on science, technology, and monitoring in at least one of the following disciplines: coastal and deltaic sustainability, restoration and protection, including solutions and technology that allow citizens to live in a safe and sustainable manner in a coastal delta in the Gulf Coast Region; coastal fisheries and wildlife ecosystem research and monitoring in the Gulf Coast Region; offshore energy development, including research and technology to improve the sustainable and safe development of energy resources in the Gulf of Mexico; sustainable and resilient growth, economic and commercial development in the Gulf Coast Region; and comprehensive observation, monitoring, and mapping of the Gulf of Mexico.
•	As required by the federal statute (RESTORE Act), the two Texas Centers of Excellence were selected through a competitive process. The selection was made in 2016.
•	Under the current grant award from Treasury, which ends July 31, 2020, additional project applications are not being solicited.
•	Of the awarded amount, approximately $500,000 has been obligated for flood related activities. </t>
  </si>
  <si>
    <t>Texas State Soil and Water Conservation Board</t>
  </si>
  <si>
    <t>Watershed Protection and Flood Prevention</t>
  </si>
  <si>
    <t>Authorized Watershed Plan</t>
  </si>
  <si>
    <t>NR19-7442-CO28</t>
  </si>
  <si>
    <t>O</t>
  </si>
  <si>
    <t>Texas Water Development Board</t>
  </si>
  <si>
    <t>Community Assistance Program State Support Services Element (CAP-SSSE)</t>
  </si>
  <si>
    <t>https://beta.sam.gov/fal/43b2425960334b17a17bcbb50482daaa/view?keywords=cfda%2097.023&amp;sort=-relevance&amp;index=cfda&amp;is_active=true&amp;page=1</t>
  </si>
  <si>
    <t>EMT-2018-CA-00042</t>
  </si>
  <si>
    <t>EMT-2019-CA-00013</t>
  </si>
  <si>
    <t>Flood Mitigation Assistance</t>
  </si>
  <si>
    <t>https://beta.sam.gov/fal/33a757b7b9b5405ba9826a1be7906090/view?keywords=cfda%2097.029&amp;sort=-relevance&amp;index=cfda&amp;is_active=true&amp;page=1</t>
  </si>
  <si>
    <t>EMT-2014-FM-E001</t>
  </si>
  <si>
    <t>EMT-2015-FM-E002</t>
  </si>
  <si>
    <t>EMT-2016-FM-E001</t>
  </si>
  <si>
    <t>EMT-2017-FM-E001</t>
  </si>
  <si>
    <t>EMT-2018-FM-E002</t>
  </si>
  <si>
    <t>Cooperating Technical Partners</t>
  </si>
  <si>
    <t>https://beta.sam.gov/fal/5b6438b0b2fb4590a696a38cf1bfa971/view?keywords=cfda%2097.045&amp;sort=-relevance&amp;index=cfda&amp;is_active=true&amp;page=1</t>
  </si>
  <si>
    <t>EMT-2017-CA-00021</t>
  </si>
  <si>
    <t>EMT-2018-CA-00035</t>
  </si>
  <si>
    <t>EMT-2018-CA-00036</t>
  </si>
  <si>
    <t>EMT-2018-CA-00037</t>
  </si>
  <si>
    <t>EMT-2019-CA-00041</t>
  </si>
  <si>
    <t>EMT-2019-CA-00043</t>
  </si>
  <si>
    <t>EMT-2019-CA-00045</t>
  </si>
  <si>
    <t>EMT-2019-CA-00046</t>
  </si>
  <si>
    <t>EMT-2019-CA-00051</t>
  </si>
  <si>
    <t>EMT-2019-CA-00052</t>
  </si>
  <si>
    <t>EMT-2019-CA-00055</t>
  </si>
  <si>
    <t>Texas A&amp;M AgriLife Extension Service</t>
  </si>
  <si>
    <t>Only qualified partners of the CTP Program are eligible for federal assistance awards through the CTP Program. Recipients must: 1) be a CTP (i.e., have a signed Partnership Agreement with FEMA HQ or a FEMA Regional Office); 2) either be or represent a National Flood Insurance Program (NFIP) community in good-standing, or a FEMA-approved non-profit agency whose primary mission supports the goals and objectives of the NFIP; 3) have existing non-Federally funded processes and/or systems in place to support the collection, development, evaluation, dissemination and communication of flood hazard and risk assessment data and mapping; 4) have the capability to perform funded activities; demonstrate the ability to achieve the CTP Program performance metrics and provide timely and accurate reports to FEMA documenting performance and achievements; and 5) when applicable, agree to perform work in the Mapping Information Platform (MIP) and update the activities within the MIP every 30 days in the Studies Workflow (and more frequently within the Revisions Workflow). CTPs need to work with FEMA in advance of the application to understand FEMA program priorities, objectives and measures, and to identify specific tasks to undertake. In support of program objectives.</t>
  </si>
  <si>
    <t>EMT-2019-CA-00048-S01</t>
  </si>
  <si>
    <t>02/2020</t>
  </si>
  <si>
    <t>Quarterly/Annual</t>
  </si>
  <si>
    <t>Only qualified partners of the CTP Program are eligible for federal assistance awards through the CTP Program. Recipients must: - be a CTP (i.e., have a signed Partnership Agreement with FEMA HQ or a FEMA Regional Office); - either be or represent a National Flood Insurance Program (NFIP) community in good-standing, or a FEMA-approved non-profit agency whose primary mission supports the goals and objectives of the NFIP; - have existing non-Federally funded processes and/or systems in place to support the collection, development, evaluation, dissemination and communication of flood hazard and risk assessment data and mapping; - have the capability to perform funded activities; - demonstrate the ability to achieve the CTP Program performance metrics and provide timely and accurate reports to FEMA documenting performance and achievements; and - when applicable, agree to perform work in the Mapping Information Platform (MIP) and update the activities within the MIP every 30 days in the Studies Workflow (and more frequently within the Revisions Workflow).</t>
  </si>
  <si>
    <t>EMT-2018-CA-00038-S01</t>
  </si>
  <si>
    <t xml:space="preserve">Only qualified partners of the CTP Program are eligible for federal assistance awards through the CTP Program.  Recipients must be a CTP (i.e., have a signed Partnership Agreement with FEMA HQ or a FEMA Regional Office); either be or represent a National Flood Insurance Program (NFIP) community in good-standing, or a FEMA-approved non-profit agency whose primary mission supports the goals and objectives of the NFIP;¿ have existing non-Federally funded processes and/or systems in place to support the collection, development, evaluation, dissemination and communication of flood hazard and risk assessment data and mapping;¿ have the capability to perform funded activities; demonstrate the ability to achieve the CTP Program performance metrics and provide timely and accurate reports to FEMA documenting performance and achievements; and when applicable, agree to perform work in the Mapping Information Platform (MIP) and update the activities within the MIP every 30 days in the Studies Workflow (and more frequently within the Revisions Workflow). CTPs need to work with FEMA in advance of the application to understand FEMA program priorities, objectives and measures, and to identify specific tasks to undertake.  </t>
  </si>
  <si>
    <t>EMT-2017-CA-00036</t>
  </si>
  <si>
    <t>EMT-2016-CA-00031-S01</t>
  </si>
  <si>
    <t>Y</t>
  </si>
  <si>
    <t>Texas Division of Emergency Management</t>
  </si>
  <si>
    <t>Hazard Mitigation Grant Program</t>
  </si>
  <si>
    <t>Refer to 44 CFR Section 206.434(a)  https://www.fema.gov/media-library/assets/documents/103279</t>
  </si>
  <si>
    <t>1780DRTXP0000005</t>
  </si>
  <si>
    <t>1791DRTXP0000005</t>
  </si>
  <si>
    <t>1931DRTXP0000005</t>
  </si>
  <si>
    <t>1999DRTXP0000005</t>
  </si>
  <si>
    <t>4029DRTXP0000005</t>
  </si>
  <si>
    <t>4136DRTXP0000005</t>
  </si>
  <si>
    <t>4159DRTXP0000005</t>
  </si>
  <si>
    <t>4223DRTXP0000005</t>
  </si>
  <si>
    <t>4245DRTXP0000005</t>
  </si>
  <si>
    <t>4255DRTXP0000005</t>
  </si>
  <si>
    <t>4266DRTXP0000005</t>
  </si>
  <si>
    <t>4269DRTXP0000005</t>
  </si>
  <si>
    <t>4272DRTXP0000005</t>
  </si>
  <si>
    <t>4332DRTXP00000005</t>
  </si>
  <si>
    <t>Pre-Disaster Mitigation Grant Program</t>
  </si>
  <si>
    <t>Refer tp 44 CFR Section 206.2(a)(16) or 2 CFR Section 200.64  https://www.fema.gov/media-library/assets/documents/103279</t>
  </si>
  <si>
    <t>EMT2016PC0002</t>
  </si>
  <si>
    <t>EMT2017PC0002</t>
  </si>
  <si>
    <t>EMT2018PC0001</t>
  </si>
  <si>
    <t>General Land Office</t>
  </si>
  <si>
    <t>Community Development Block Grants/State's program and Non-Entitlement Grants in Hawaii</t>
  </si>
  <si>
    <t xml:space="preserve">Quarterly </t>
  </si>
  <si>
    <t xml:space="preserve">Hurricane Ike </t>
  </si>
  <si>
    <t>B-08-DI-48-0001</t>
  </si>
  <si>
    <t>N/A</t>
  </si>
  <si>
    <t>2015 Flood</t>
  </si>
  <si>
    <t>B-16-DH-48-0001</t>
  </si>
  <si>
    <t>2016 Flood</t>
  </si>
  <si>
    <t>B-16-DL-48-0001</t>
  </si>
  <si>
    <t>Harvey $57m</t>
  </si>
  <si>
    <t>B-17-DL-48-0002</t>
  </si>
  <si>
    <t>Harvey $5b</t>
  </si>
  <si>
    <t>B-17-DM-48-0001</t>
  </si>
  <si>
    <t>Mitigation $4b 4</t>
  </si>
  <si>
    <t>B-18-DP-48-0002</t>
  </si>
  <si>
    <r>
      <t>Reporting Frequency</t>
    </r>
    <r>
      <rPr>
        <b/>
        <vertAlign val="superscript"/>
        <sz val="11"/>
        <color theme="1"/>
        <rFont val="Calibri"/>
        <family val="2"/>
        <scheme val="minor"/>
      </rPr>
      <t xml:space="preserve"> 2</t>
    </r>
  </si>
  <si>
    <r>
      <t>Eligibility Requirements</t>
    </r>
    <r>
      <rPr>
        <b/>
        <vertAlign val="superscript"/>
        <sz val="11"/>
        <color theme="1"/>
        <rFont val="Calibri"/>
        <family val="2"/>
        <scheme val="minor"/>
      </rPr>
      <t xml:space="preserve"> 3</t>
    </r>
  </si>
  <si>
    <r>
      <t xml:space="preserve">Award Amount Expended to Date as of 02/29/2020 </t>
    </r>
    <r>
      <rPr>
        <b/>
        <vertAlign val="superscript"/>
        <sz val="11"/>
        <color theme="1"/>
        <rFont val="Calibri"/>
        <family val="2"/>
        <scheme val="minor"/>
      </rPr>
      <t>5</t>
    </r>
  </si>
  <si>
    <t>Calculated Available Balance as of 02/29/2020</t>
  </si>
  <si>
    <t>Last report for this award? 
(Y/N)</t>
  </si>
  <si>
    <t>2 How frequently the agency required to submit activity reports to the federal agency(ies) providing the federal money.</t>
  </si>
  <si>
    <r>
      <rPr>
        <vertAlign val="superscript"/>
        <sz val="11"/>
        <color theme="1"/>
        <rFont val="Calibri"/>
        <family val="2"/>
        <scheme val="minor"/>
      </rPr>
      <t xml:space="preserve">3 </t>
    </r>
    <r>
      <rPr>
        <sz val="11"/>
        <color theme="1"/>
        <rFont val="Calibri"/>
        <family val="2"/>
        <scheme val="minor"/>
      </rPr>
      <t>A brief explanation of the eligibility requirments for receiving the federal money. When available, a link is available for more details.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</si>
</sst>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mm/yyyy"/>
    <numFmt numFmtId="166" formatCode="mm/dd/yy;@"/>
  </numFmts>
  <fonts count="12" x14ac:knownFonts="1">
    <font>
      <sz val="11"/>
      <color theme="1"/>
      <name val="Calibri"/>
      <family val="2"/>
      <scheme val="minor"/>
    </font>
    <font>
      <b/>
      <sz val="11"/>
      <color theme="1"/>
      <name val="Calibri"/>
      <family val="2"/>
      <scheme val="minor"/>
    </font>
    <font>
      <vertAlign val="superscript"/>
      <sz val="11"/>
      <color theme="1"/>
      <name val="Calibri"/>
      <family val="2"/>
      <scheme val="minor"/>
    </font>
    <font>
      <sz val="11"/>
      <color theme="1"/>
      <name val="Calibri"/>
      <family val="2"/>
      <scheme val="minor"/>
    </font>
    <font>
      <u/>
      <sz val="11"/>
      <color theme="10"/>
      <name val="Calibri"/>
      <family val="2"/>
      <scheme val="minor"/>
    </font>
    <font>
      <b/>
      <sz val="11"/>
      <name val="Calibri"/>
      <family val="2"/>
      <scheme val="minor"/>
    </font>
    <font>
      <sz val="12"/>
      <name val="Calibri"/>
      <family val="2"/>
      <scheme val="minor"/>
    </font>
    <font>
      <sz val="12"/>
      <color theme="1"/>
      <name val="Calibri"/>
      <family val="2"/>
      <scheme val="minor"/>
    </font>
    <font>
      <u/>
      <sz val="12"/>
      <color theme="10"/>
      <name val="Calibri"/>
      <family val="2"/>
      <scheme val="minor"/>
    </font>
    <font>
      <sz val="12"/>
      <color rgb="FF363636"/>
      <name val="Calibri"/>
      <family val="2"/>
      <scheme val="minor"/>
    </font>
    <font>
      <b/>
      <vertAlign val="superscrip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4" fillId="0" borderId="0" applyNumberFormat="0" applyFill="0" applyBorder="0" applyAlignment="0" applyProtection="0"/>
    <xf numFmtId="44" fontId="3" fillId="0" borderId="0" applyFont="0" applyFill="0" applyBorder="0" applyAlignment="0" applyProtection="0"/>
  </cellStyleXfs>
  <cellXfs count="90">
    <xf numFmtId="0" fontId="0" fillId="0" borderId="0" xfId="0"/>
    <xf numFmtId="0" fontId="1" fillId="0" borderId="0" xfId="0" applyFont="1" applyAlignment="1"/>
    <xf numFmtId="0" fontId="0" fillId="0" borderId="0" xfId="0" applyAlignment="1"/>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0" fillId="0" borderId="2" xfId="0" applyBorder="1"/>
    <xf numFmtId="0" fontId="0" fillId="0" borderId="0" xfId="0" applyFill="1"/>
    <xf numFmtId="0" fontId="0" fillId="0" borderId="0" xfId="0" applyFill="1" applyAlignment="1">
      <alignment wrapText="1"/>
    </xf>
    <xf numFmtId="0" fontId="0" fillId="0" borderId="0" xfId="0" applyBorder="1" applyAlignment="1">
      <alignment wrapText="1"/>
    </xf>
    <xf numFmtId="0" fontId="0" fillId="0" borderId="0" xfId="0" applyBorder="1" applyAlignment="1">
      <alignment horizontal="left" wrapText="1"/>
    </xf>
    <xf numFmtId="164" fontId="0" fillId="0" borderId="0" xfId="0" applyNumberFormat="1" applyBorder="1" applyAlignment="1">
      <alignment horizontal="left" wrapText="1"/>
    </xf>
    <xf numFmtId="164" fontId="0" fillId="0" borderId="0" xfId="0" applyNumberFormat="1" applyBorder="1" applyAlignment="1">
      <alignment wrapText="1"/>
    </xf>
    <xf numFmtId="0" fontId="7" fillId="0" borderId="10" xfId="0" applyFont="1" applyBorder="1" applyAlignment="1">
      <alignment horizontal="center" wrapText="1"/>
    </xf>
    <xf numFmtId="0" fontId="5" fillId="2" borderId="10" xfId="0" applyFont="1" applyFill="1" applyBorder="1" applyAlignment="1">
      <alignment horizontal="center" wrapText="1"/>
    </xf>
    <xf numFmtId="0" fontId="5" fillId="2" borderId="10" xfId="0" applyFont="1" applyFill="1" applyBorder="1" applyAlignment="1">
      <alignment horizontal="left" wrapText="1"/>
    </xf>
    <xf numFmtId="0" fontId="1" fillId="2" borderId="10" xfId="0" applyFont="1" applyFill="1" applyBorder="1" applyAlignment="1">
      <alignment horizontal="left" wrapText="1"/>
    </xf>
    <xf numFmtId="0" fontId="1" fillId="2" borderId="10" xfId="0" applyFont="1" applyFill="1" applyBorder="1" applyAlignment="1">
      <alignment horizontal="center" wrapText="1"/>
    </xf>
    <xf numFmtId="164" fontId="7" fillId="0" borderId="10" xfId="0" applyNumberFormat="1" applyFont="1" applyBorder="1" applyAlignment="1">
      <alignment horizontal="center" wrapText="1"/>
    </xf>
    <xf numFmtId="0" fontId="9" fillId="0" borderId="10" xfId="0" applyFont="1" applyBorder="1" applyAlignment="1">
      <alignment horizontal="left" vertical="top" wrapText="1"/>
    </xf>
    <xf numFmtId="44" fontId="7" fillId="0" borderId="10" xfId="2" applyFont="1" applyBorder="1" applyAlignment="1">
      <alignment horizontal="center" wrapText="1"/>
    </xf>
    <xf numFmtId="15" fontId="7" fillId="0" borderId="10" xfId="0" applyNumberFormat="1" applyFont="1" applyBorder="1" applyAlignment="1">
      <alignment horizontal="center" wrapText="1"/>
    </xf>
    <xf numFmtId="166" fontId="7" fillId="0" borderId="10" xfId="0" quotePrefix="1" applyNumberFormat="1" applyFont="1" applyBorder="1" applyAlignment="1">
      <alignment horizontal="center" wrapText="1"/>
    </xf>
    <xf numFmtId="164" fontId="7" fillId="0" borderId="10" xfId="0" applyNumberFormat="1" applyFont="1" applyBorder="1" applyAlignment="1">
      <alignment horizontal="left" vertical="top" wrapText="1"/>
    </xf>
    <xf numFmtId="0" fontId="7" fillId="0" borderId="10" xfId="0" applyFont="1" applyFill="1" applyBorder="1" applyAlignment="1">
      <alignment horizontal="center" wrapText="1"/>
    </xf>
    <xf numFmtId="44" fontId="7" fillId="0" borderId="10" xfId="2" applyFont="1" applyFill="1" applyBorder="1" applyAlignment="1">
      <alignment horizontal="center" wrapText="1"/>
    </xf>
    <xf numFmtId="15" fontId="7" fillId="0" borderId="10" xfId="0" applyNumberFormat="1" applyFont="1" applyFill="1" applyBorder="1" applyAlignment="1">
      <alignment horizontal="center" wrapText="1"/>
    </xf>
    <xf numFmtId="166" fontId="7" fillId="0" borderId="10" xfId="0" quotePrefix="1" applyNumberFormat="1" applyFont="1" applyFill="1" applyBorder="1" applyAlignment="1">
      <alignment horizontal="center" wrapText="1"/>
    </xf>
    <xf numFmtId="164" fontId="7" fillId="0" borderId="10" xfId="0" applyNumberFormat="1" applyFont="1" applyBorder="1" applyAlignment="1">
      <alignment horizontal="left" wrapText="1"/>
    </xf>
    <xf numFmtId="14" fontId="7" fillId="0" borderId="10" xfId="0" applyNumberFormat="1" applyFont="1" applyBorder="1" applyAlignment="1">
      <alignment horizontal="center" wrapText="1"/>
    </xf>
    <xf numFmtId="0" fontId="8" fillId="0" borderId="10" xfId="1" applyFont="1" applyBorder="1" applyAlignment="1">
      <alignment horizontal="left" wrapText="1"/>
    </xf>
    <xf numFmtId="165" fontId="7" fillId="0" borderId="10" xfId="0" applyNumberFormat="1" applyFont="1" applyBorder="1" applyAlignment="1">
      <alignment horizontal="center" wrapText="1"/>
    </xf>
    <xf numFmtId="0" fontId="6" fillId="0" borderId="10" xfId="0" applyFont="1" applyBorder="1" applyAlignment="1">
      <alignment horizontal="center" wrapText="1"/>
    </xf>
    <xf numFmtId="164" fontId="6" fillId="0" borderId="10" xfId="0" applyNumberFormat="1" applyFont="1" applyBorder="1" applyAlignment="1">
      <alignment horizontal="center" wrapText="1"/>
    </xf>
    <xf numFmtId="44" fontId="6" fillId="0" borderId="10" xfId="2" applyFont="1" applyBorder="1" applyAlignment="1">
      <alignment horizontal="center" wrapText="1"/>
    </xf>
    <xf numFmtId="14" fontId="6" fillId="0" borderId="10" xfId="0" applyNumberFormat="1" applyFont="1" applyBorder="1" applyAlignment="1">
      <alignment horizontal="center" wrapText="1"/>
    </xf>
    <xf numFmtId="17" fontId="6" fillId="0" borderId="10" xfId="0" applyNumberFormat="1" applyFont="1" applyBorder="1" applyAlignment="1">
      <alignment horizontal="center" wrapText="1"/>
    </xf>
    <xf numFmtId="164" fontId="6" fillId="0" borderId="10" xfId="0" applyNumberFormat="1" applyFont="1" applyBorder="1" applyAlignment="1">
      <alignment horizontal="left" vertical="top" wrapText="1"/>
    </xf>
    <xf numFmtId="17" fontId="7" fillId="0" borderId="10" xfId="0" applyNumberFormat="1" applyFont="1" applyBorder="1" applyAlignment="1">
      <alignment horizontal="center" wrapText="1"/>
    </xf>
    <xf numFmtId="0" fontId="0" fillId="0" borderId="10" xfId="0" applyBorder="1" applyAlignment="1">
      <alignment horizontal="center" wrapText="1"/>
    </xf>
    <xf numFmtId="164" fontId="0" fillId="0" borderId="10" xfId="0" applyNumberFormat="1" applyBorder="1" applyAlignment="1">
      <alignment horizontal="center" wrapText="1"/>
    </xf>
    <xf numFmtId="164" fontId="0" fillId="0" borderId="10" xfId="0" applyNumberFormat="1" applyBorder="1" applyAlignment="1">
      <alignment horizontal="left" wrapText="1"/>
    </xf>
    <xf numFmtId="44" fontId="0" fillId="0" borderId="10" xfId="2" applyFont="1" applyBorder="1" applyAlignment="1">
      <alignment horizontal="center" wrapText="1"/>
    </xf>
    <xf numFmtId="14" fontId="0" fillId="0" borderId="10" xfId="0" applyNumberFormat="1" applyBorder="1" applyAlignment="1">
      <alignment horizontal="center" wrapText="1"/>
    </xf>
    <xf numFmtId="0" fontId="0" fillId="0" borderId="10" xfId="0" applyBorder="1" applyAlignment="1">
      <alignment horizontal="left" wrapText="1"/>
    </xf>
    <xf numFmtId="0" fontId="11" fillId="0" borderId="10" xfId="0" applyFont="1" applyFill="1" applyBorder="1" applyAlignment="1">
      <alignment horizontal="left" wrapText="1"/>
    </xf>
    <xf numFmtId="0" fontId="0" fillId="0" borderId="0" xfId="0" applyBorder="1" applyAlignment="1">
      <alignment wrapText="1"/>
    </xf>
    <xf numFmtId="0" fontId="0" fillId="0" borderId="0" xfId="0" applyBorder="1" applyAlignment="1">
      <alignment horizontal="left" wrapText="1"/>
    </xf>
    <xf numFmtId="0" fontId="0" fillId="0" borderId="10" xfId="0" applyBorder="1" applyAlignment="1">
      <alignment wrapText="1"/>
    </xf>
    <xf numFmtId="0" fontId="6" fillId="0" borderId="10" xfId="0" applyFont="1" applyFill="1" applyBorder="1" applyAlignment="1">
      <alignment horizontal="left" wrapText="1"/>
    </xf>
    <xf numFmtId="0" fontId="7" fillId="0" borderId="11" xfId="0" applyFont="1" applyBorder="1" applyAlignment="1">
      <alignment horizontal="center" wrapText="1"/>
    </xf>
    <xf numFmtId="164" fontId="7" fillId="0" borderId="11" xfId="0" applyNumberFormat="1" applyFont="1" applyBorder="1" applyAlignment="1">
      <alignment horizontal="center" wrapText="1"/>
    </xf>
    <xf numFmtId="0" fontId="8" fillId="0" borderId="11" xfId="1" applyFont="1" applyBorder="1" applyAlignment="1">
      <alignment horizontal="left" wrapText="1"/>
    </xf>
    <xf numFmtId="44" fontId="7" fillId="0" borderId="11" xfId="2" applyFont="1" applyBorder="1" applyAlignment="1">
      <alignment horizontal="center" wrapText="1"/>
    </xf>
    <xf numFmtId="14" fontId="7" fillId="0" borderId="11" xfId="0" applyNumberFormat="1" applyFont="1" applyBorder="1" applyAlignment="1">
      <alignment horizontal="center" wrapText="1"/>
    </xf>
    <xf numFmtId="165" fontId="7" fillId="0" borderId="11" xfId="0" applyNumberFormat="1" applyFont="1" applyBorder="1" applyAlignment="1">
      <alignment horizontal="center" wrapText="1"/>
    </xf>
    <xf numFmtId="0" fontId="7" fillId="0" borderId="12" xfId="0" applyFont="1" applyBorder="1" applyAlignment="1">
      <alignment horizontal="center" wrapText="1"/>
    </xf>
    <xf numFmtId="164" fontId="7" fillId="0" borderId="12" xfId="0" applyNumberFormat="1" applyFont="1" applyBorder="1" applyAlignment="1">
      <alignment horizontal="center" wrapText="1"/>
    </xf>
    <xf numFmtId="0" fontId="8" fillId="0" borderId="12" xfId="1" applyFont="1" applyBorder="1" applyAlignment="1">
      <alignment horizontal="left" wrapText="1"/>
    </xf>
    <xf numFmtId="44" fontId="7" fillId="0" borderId="12" xfId="2" applyFont="1" applyBorder="1" applyAlignment="1">
      <alignment horizontal="center" wrapText="1"/>
    </xf>
    <xf numFmtId="14" fontId="7" fillId="0" borderId="12" xfId="0" applyNumberFormat="1" applyFont="1" applyBorder="1" applyAlignment="1">
      <alignment horizontal="center" wrapText="1"/>
    </xf>
    <xf numFmtId="165" fontId="7" fillId="0" borderId="12" xfId="0" applyNumberFormat="1" applyFont="1" applyBorder="1" applyAlignment="1">
      <alignment horizontal="center" wrapText="1"/>
    </xf>
    <xf numFmtId="0" fontId="6" fillId="0" borderId="11" xfId="0" applyFont="1" applyBorder="1" applyAlignment="1">
      <alignment horizontal="center" wrapText="1"/>
    </xf>
    <xf numFmtId="164" fontId="6" fillId="0" borderId="11" xfId="0" applyNumberFormat="1" applyFont="1" applyBorder="1" applyAlignment="1">
      <alignment horizontal="center" wrapText="1"/>
    </xf>
    <xf numFmtId="164" fontId="6" fillId="0" borderId="11" xfId="0" applyNumberFormat="1" applyFont="1" applyBorder="1" applyAlignment="1">
      <alignment horizontal="left" vertical="top" wrapText="1"/>
    </xf>
    <xf numFmtId="44" fontId="6" fillId="0" borderId="11" xfId="2" applyFont="1" applyBorder="1" applyAlignment="1">
      <alignment horizontal="center" wrapText="1"/>
    </xf>
    <xf numFmtId="14" fontId="6" fillId="0" borderId="11" xfId="0" applyNumberFormat="1" applyFont="1" applyBorder="1" applyAlignment="1">
      <alignment horizontal="center" wrapText="1"/>
    </xf>
    <xf numFmtId="164" fontId="7" fillId="0" borderId="12" xfId="0" applyNumberFormat="1" applyFont="1" applyBorder="1" applyAlignment="1">
      <alignment horizontal="left" wrapText="1"/>
    </xf>
    <xf numFmtId="0" fontId="9" fillId="0" borderId="11" xfId="0" applyFont="1" applyBorder="1" applyAlignment="1">
      <alignment horizontal="left" vertical="top" wrapText="1"/>
    </xf>
    <xf numFmtId="15" fontId="7" fillId="0" borderId="11" xfId="0" applyNumberFormat="1" applyFont="1" applyBorder="1" applyAlignment="1">
      <alignment horizontal="center" wrapText="1"/>
    </xf>
    <xf numFmtId="166" fontId="7" fillId="0" borderId="11" xfId="0" quotePrefix="1" applyNumberFormat="1" applyFont="1" applyBorder="1" applyAlignment="1">
      <alignment horizontal="center" wrapText="1"/>
    </xf>
    <xf numFmtId="164" fontId="7" fillId="0" borderId="12" xfId="0" applyNumberFormat="1" applyFont="1" applyBorder="1" applyAlignment="1">
      <alignment horizontal="left" vertical="top" wrapText="1"/>
    </xf>
    <xf numFmtId="0" fontId="7" fillId="0" borderId="12" xfId="0" applyFont="1" applyFill="1" applyBorder="1" applyAlignment="1">
      <alignment horizontal="center" wrapText="1"/>
    </xf>
    <xf numFmtId="44" fontId="7" fillId="0" borderId="12" xfId="2" applyFont="1" applyFill="1" applyBorder="1" applyAlignment="1">
      <alignment horizontal="center" wrapText="1"/>
    </xf>
    <xf numFmtId="15" fontId="7" fillId="0" borderId="12" xfId="0" applyNumberFormat="1" applyFont="1" applyFill="1" applyBorder="1" applyAlignment="1">
      <alignment horizontal="center" wrapText="1"/>
    </xf>
    <xf numFmtId="166" fontId="7" fillId="0" borderId="12" xfId="0" quotePrefix="1" applyNumberFormat="1" applyFont="1" applyFill="1" applyBorder="1" applyAlignment="1">
      <alignment horizontal="center"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1" fillId="0" borderId="0" xfId="0" applyFont="1" applyAlignment="1">
      <alignment horizontal="center"/>
    </xf>
    <xf numFmtId="0" fontId="0" fillId="0" borderId="1" xfId="0" applyBorder="1" applyAlignment="1">
      <alignment wrapText="1"/>
    </xf>
    <xf numFmtId="0" fontId="0" fillId="0" borderId="9" xfId="0" applyBorder="1" applyAlignment="1">
      <alignment wrapText="1"/>
    </xf>
    <xf numFmtId="0" fontId="0" fillId="0" borderId="0" xfId="0" applyAlignment="1"/>
    <xf numFmtId="0" fontId="0" fillId="0" borderId="0" xfId="0" applyFont="1" applyAlignment="1"/>
    <xf numFmtId="0" fontId="0" fillId="0" borderId="0" xfId="0" applyAlignment="1">
      <alignment wrapText="1"/>
    </xf>
    <xf numFmtId="0" fontId="0" fillId="0" borderId="0" xfId="0" applyBorder="1" applyAlignment="1">
      <alignment wrapText="1"/>
    </xf>
    <xf numFmtId="0" fontId="1" fillId="0" borderId="0" xfId="0" applyFont="1" applyBorder="1" applyAlignment="1">
      <alignment wrapText="1"/>
    </xf>
    <xf numFmtId="0" fontId="0" fillId="0" borderId="0" xfId="0" applyBorder="1" applyAlignment="1">
      <alignment horizontal="left" wrapText="1"/>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beta.sam.gov/fal/5b6438b0b2fb4590a696a38cf1bfa971/view?keywords=cfda%2097.045&amp;sort=-relevance&amp;index=cfda&amp;is_active=true&amp;page=1" TargetMode="External"/><Relationship Id="rId13" Type="http://schemas.openxmlformats.org/officeDocument/2006/relationships/hyperlink" Target="https://beta.sam.gov/fal/43b2425960334b17a17bcbb50482daaa/view?keywords=cfda%2097.023&amp;sort=-relevance&amp;index=cfda&amp;is_active=true&amp;page=1" TargetMode="External"/><Relationship Id="rId18" Type="http://schemas.openxmlformats.org/officeDocument/2006/relationships/hyperlink" Target="https://beta.sam.gov/fal/5b6438b0b2fb4590a696a38cf1bfa971/view?keywords=cfda%2097.045&amp;sort=-relevance&amp;index=cfda&amp;is_active=true&amp;page=1" TargetMode="External"/><Relationship Id="rId26" Type="http://schemas.openxmlformats.org/officeDocument/2006/relationships/hyperlink" Target="https://beta.sam.gov/fal/5b6438b0b2fb4590a696a38cf1bfa971/view?keywords=cfda%2097.045&amp;sort=-relevance&amp;index=cfda&amp;is_active=true&amp;page=1" TargetMode="External"/><Relationship Id="rId3" Type="http://schemas.openxmlformats.org/officeDocument/2006/relationships/hyperlink" Target="https://beta.sam.gov/fal/5b6438b0b2fb4590a696a38cf1bfa971/view?keywords=cfda%2097.045&amp;sort=-relevance&amp;index=cfda&amp;is_active=true&amp;page=1" TargetMode="External"/><Relationship Id="rId21" Type="http://schemas.openxmlformats.org/officeDocument/2006/relationships/hyperlink" Target="https://beta.sam.gov/fal/5b6438b0b2fb4590a696a38cf1bfa971/view?keywords=cfda%2097.045&amp;sort=-relevance&amp;index=cfda&amp;is_active=true&amp;page=1" TargetMode="External"/><Relationship Id="rId34" Type="http://schemas.openxmlformats.org/officeDocument/2006/relationships/hyperlink" Target="https://beta.sam.gov/fal/5b6438b0b2fb4590a696a38cf1bfa971/view?keywords=cfda%2097.045&amp;sort=-relevance&amp;index=cfda&amp;is_active=true&amp;page=1" TargetMode="External"/><Relationship Id="rId7" Type="http://schemas.openxmlformats.org/officeDocument/2006/relationships/hyperlink" Target="https://beta.sam.gov/fal/5b6438b0b2fb4590a696a38cf1bfa971/view?keywords=cfda%2097.045&amp;sort=-relevance&amp;index=cfda&amp;is_active=true&amp;page=1" TargetMode="External"/><Relationship Id="rId12" Type="http://schemas.openxmlformats.org/officeDocument/2006/relationships/hyperlink" Target="https://beta.sam.gov/fal/33a757b7b9b5405ba9826a1be7906090/view?keywords=cfda%2097.029&amp;sort=-relevance&amp;index=cfda&amp;is_active=true&amp;page=1" TargetMode="External"/><Relationship Id="rId17" Type="http://schemas.openxmlformats.org/officeDocument/2006/relationships/hyperlink" Target="https://beta.sam.gov/fal/33a757b7b9b5405ba9826a1be7906090/view?keywords=cfda%2097.029&amp;sort=-relevance&amp;index=cfda&amp;is_active=true&amp;page=1" TargetMode="External"/><Relationship Id="rId25" Type="http://schemas.openxmlformats.org/officeDocument/2006/relationships/hyperlink" Target="https://beta.sam.gov/fal/5b6438b0b2fb4590a696a38cf1bfa971/view?keywords=cfda%2097.045&amp;sort=-relevance&amp;index=cfda&amp;is_active=true&amp;page=1" TargetMode="External"/><Relationship Id="rId33" Type="http://schemas.openxmlformats.org/officeDocument/2006/relationships/hyperlink" Target="https://beta.sam.gov/fal/5b6438b0b2fb4590a696a38cf1bfa971/view?keywords=cfda%2097.045&amp;sort=-relevance&amp;index=cfda&amp;is_active=true&amp;page=1" TargetMode="External"/><Relationship Id="rId38" Type="http://schemas.openxmlformats.org/officeDocument/2006/relationships/printerSettings" Target="../printerSettings/printerSettings2.bin"/><Relationship Id="rId2" Type="http://schemas.openxmlformats.org/officeDocument/2006/relationships/hyperlink" Target="https://beta.sam.gov/fal/33a757b7b9b5405ba9826a1be7906090/view?keywords=cfda%2097.029&amp;sort=-relevance&amp;index=cfda&amp;is_active=true&amp;page=1" TargetMode="External"/><Relationship Id="rId16" Type="http://schemas.openxmlformats.org/officeDocument/2006/relationships/hyperlink" Target="https://beta.sam.gov/fal/33a757b7b9b5405ba9826a1be7906090/view?keywords=cfda%2097.029&amp;sort=-relevance&amp;index=cfda&amp;is_active=true&amp;page=1" TargetMode="External"/><Relationship Id="rId20" Type="http://schemas.openxmlformats.org/officeDocument/2006/relationships/hyperlink" Target="https://beta.sam.gov/fal/5b6438b0b2fb4590a696a38cf1bfa971/view?keywords=cfda%2097.045&amp;sort=-relevance&amp;index=cfda&amp;is_active=true&amp;page=1" TargetMode="External"/><Relationship Id="rId29" Type="http://schemas.openxmlformats.org/officeDocument/2006/relationships/hyperlink" Target="https://beta.sam.gov/fal/33a757b7b9b5405ba9826a1be7906090/view?keywords=cfda%2097.029&amp;sort=-relevance&amp;index=cfda&amp;is_active=true&amp;page=1" TargetMode="External"/><Relationship Id="rId1" Type="http://schemas.openxmlformats.org/officeDocument/2006/relationships/hyperlink" Target="https://beta.sam.gov/fal/33a757b7b9b5405ba9826a1be7906090/view?keywords=cfda%2097.029&amp;sort=-relevance&amp;index=cfda&amp;is_active=true&amp;page=1" TargetMode="External"/><Relationship Id="rId6" Type="http://schemas.openxmlformats.org/officeDocument/2006/relationships/hyperlink" Target="https://beta.sam.gov/fal/5b6438b0b2fb4590a696a38cf1bfa971/view?keywords=cfda%2097.045&amp;sort=-relevance&amp;index=cfda&amp;is_active=true&amp;page=1" TargetMode="External"/><Relationship Id="rId11" Type="http://schemas.openxmlformats.org/officeDocument/2006/relationships/hyperlink" Target="https://beta.sam.gov/fal/43b2425960334b17a17bcbb50482daaa/view?keywords=cfda%2097.023&amp;sort=-relevance&amp;index=cfda&amp;is_active=true&amp;page=1" TargetMode="External"/><Relationship Id="rId24" Type="http://schemas.openxmlformats.org/officeDocument/2006/relationships/hyperlink" Target="https://beta.sam.gov/fal/5b6438b0b2fb4590a696a38cf1bfa971/view?keywords=cfda%2097.045&amp;sort=-relevance&amp;index=cfda&amp;is_active=true&amp;page=1" TargetMode="External"/><Relationship Id="rId32" Type="http://schemas.openxmlformats.org/officeDocument/2006/relationships/hyperlink" Target="https://beta.sam.gov/fal/5b6438b0b2fb4590a696a38cf1bfa971/view?keywords=cfda%2097.045&amp;sort=-relevance&amp;index=cfda&amp;is_active=true&amp;page=1" TargetMode="External"/><Relationship Id="rId37" Type="http://schemas.openxmlformats.org/officeDocument/2006/relationships/hyperlink" Target="https://beta.sam.gov/fal/5b6438b0b2fb4590a696a38cf1bfa971/view?keywords=cfda%2097.045&amp;sort=-relevance&amp;index=cfda&amp;is_active=true&amp;page=1" TargetMode="External"/><Relationship Id="rId5" Type="http://schemas.openxmlformats.org/officeDocument/2006/relationships/hyperlink" Target="https://beta.sam.gov/fal/5b6438b0b2fb4590a696a38cf1bfa971/view?keywords=cfda%2097.045&amp;sort=-relevance&amp;index=cfda&amp;is_active=true&amp;page=1" TargetMode="External"/><Relationship Id="rId15" Type="http://schemas.openxmlformats.org/officeDocument/2006/relationships/hyperlink" Target="https://beta.sam.gov/fal/33a757b7b9b5405ba9826a1be7906090/view?keywords=cfda%2097.029&amp;sort=-relevance&amp;index=cfda&amp;is_active=true&amp;page=1" TargetMode="External"/><Relationship Id="rId23" Type="http://schemas.openxmlformats.org/officeDocument/2006/relationships/hyperlink" Target="https://beta.sam.gov/fal/5b6438b0b2fb4590a696a38cf1bfa971/view?keywords=cfda%2097.045&amp;sort=-relevance&amp;index=cfda&amp;is_active=true&amp;page=1" TargetMode="External"/><Relationship Id="rId28" Type="http://schemas.openxmlformats.org/officeDocument/2006/relationships/hyperlink" Target="https://beta.sam.gov/fal/5b6438b0b2fb4590a696a38cf1bfa971/view?keywords=cfda%2097.045&amp;sort=-relevance&amp;index=cfda&amp;is_active=true&amp;page=1" TargetMode="External"/><Relationship Id="rId36" Type="http://schemas.openxmlformats.org/officeDocument/2006/relationships/hyperlink" Target="https://beta.sam.gov/fal/5b6438b0b2fb4590a696a38cf1bfa971/view?keywords=cfda%2097.045&amp;sort=-relevance&amp;index=cfda&amp;is_active=true&amp;page=1" TargetMode="External"/><Relationship Id="rId10" Type="http://schemas.openxmlformats.org/officeDocument/2006/relationships/hyperlink" Target="https://beta.sam.gov/fal/5b6438b0b2fb4590a696a38cf1bfa971/view?keywords=cfda%2097.045&amp;sort=-relevance&amp;index=cfda&amp;is_active=true&amp;page=1" TargetMode="External"/><Relationship Id="rId19" Type="http://schemas.openxmlformats.org/officeDocument/2006/relationships/hyperlink" Target="https://beta.sam.gov/fal/5b6438b0b2fb4590a696a38cf1bfa971/view?keywords=cfda%2097.045&amp;sort=-relevance&amp;index=cfda&amp;is_active=true&amp;page=1" TargetMode="External"/><Relationship Id="rId31" Type="http://schemas.openxmlformats.org/officeDocument/2006/relationships/hyperlink" Target="https://beta.sam.gov/fal/5b6438b0b2fb4590a696a38cf1bfa971/view?keywords=cfda%2097.045&amp;sort=-relevance&amp;index=cfda&amp;is_active=true&amp;page=1" TargetMode="External"/><Relationship Id="rId4" Type="http://schemas.openxmlformats.org/officeDocument/2006/relationships/hyperlink" Target="https://beta.sam.gov/fal/5b6438b0b2fb4590a696a38cf1bfa971/view?keywords=cfda%2097.045&amp;sort=-relevance&amp;index=cfda&amp;is_active=true&amp;page=1" TargetMode="External"/><Relationship Id="rId9" Type="http://schemas.openxmlformats.org/officeDocument/2006/relationships/hyperlink" Target="https://beta.sam.gov/fal/5b6438b0b2fb4590a696a38cf1bfa971/view?keywords=cfda%2097.045&amp;sort=-relevance&amp;index=cfda&amp;is_active=true&amp;page=1" TargetMode="External"/><Relationship Id="rId14" Type="http://schemas.openxmlformats.org/officeDocument/2006/relationships/hyperlink" Target="https://beta.sam.gov/fal/33a757b7b9b5405ba9826a1be7906090/view?keywords=cfda%2097.029&amp;sort=-relevance&amp;index=cfda&amp;is_active=true&amp;page=1" TargetMode="External"/><Relationship Id="rId22" Type="http://schemas.openxmlformats.org/officeDocument/2006/relationships/hyperlink" Target="https://beta.sam.gov/fal/5b6438b0b2fb4590a696a38cf1bfa971/view?keywords=cfda%2097.045&amp;sort=-relevance&amp;index=cfda&amp;is_active=true&amp;page=1" TargetMode="External"/><Relationship Id="rId27" Type="http://schemas.openxmlformats.org/officeDocument/2006/relationships/hyperlink" Target="https://beta.sam.gov/fal/5b6438b0b2fb4590a696a38cf1bfa971/view?keywords=cfda%2097.045&amp;sort=-relevance&amp;index=cfda&amp;is_active=true&amp;page=1" TargetMode="External"/><Relationship Id="rId30" Type="http://schemas.openxmlformats.org/officeDocument/2006/relationships/hyperlink" Target="https://beta.sam.gov/fal/33a757b7b9b5405ba9826a1be7906090/view?keywords=cfda%2097.029&amp;sort=-relevance&amp;index=cfda&amp;is_active=true&amp;page=1" TargetMode="External"/><Relationship Id="rId35" Type="http://schemas.openxmlformats.org/officeDocument/2006/relationships/hyperlink" Target="https://beta.sam.gov/fal/5b6438b0b2fb4590a696a38cf1bfa971/view?keywords=cfda%2097.045&amp;sort=-relevance&amp;index=cfda&amp;is_active=true&amp;page=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27934-F31D-4E9A-9D71-A8F562F5AAFE}">
  <dimension ref="A1:N25"/>
  <sheetViews>
    <sheetView view="pageLayout" topLeftCell="A4" zoomScaleNormal="100" workbookViewId="0">
      <selection activeCell="K15" sqref="K15"/>
    </sheetView>
  </sheetViews>
  <sheetFormatPr defaultRowHeight="15" x14ac:dyDescent="0.25"/>
  <cols>
    <col min="1" max="1" width="5.5703125" bestFit="1" customWidth="1"/>
    <col min="2" max="2" width="18" customWidth="1"/>
    <col min="3" max="10" width="9.5703125" customWidth="1"/>
  </cols>
  <sheetData>
    <row r="1" spans="1:14" x14ac:dyDescent="0.25">
      <c r="A1" s="81" t="s">
        <v>33</v>
      </c>
      <c r="B1" s="81"/>
      <c r="C1" s="81"/>
      <c r="D1" s="81"/>
      <c r="E1" s="81"/>
      <c r="F1" s="81"/>
      <c r="G1" s="81"/>
      <c r="H1" s="81"/>
      <c r="I1" s="81"/>
      <c r="J1" s="81"/>
      <c r="K1" s="1"/>
      <c r="L1" s="1"/>
      <c r="M1" s="1"/>
      <c r="N1" s="1"/>
    </row>
    <row r="2" spans="1:14" x14ac:dyDescent="0.25">
      <c r="A2" s="84" t="s">
        <v>34</v>
      </c>
      <c r="B2" s="84"/>
      <c r="C2" s="84"/>
      <c r="D2" s="84"/>
      <c r="E2" s="84"/>
      <c r="F2" s="84"/>
      <c r="G2" s="84"/>
      <c r="H2" s="84"/>
      <c r="I2" s="84"/>
      <c r="J2" s="84"/>
      <c r="K2" s="1"/>
      <c r="L2" s="1"/>
      <c r="M2" s="1"/>
      <c r="N2" s="1"/>
    </row>
    <row r="3" spans="1:14" x14ac:dyDescent="0.25">
      <c r="A3" s="85" t="s">
        <v>22</v>
      </c>
      <c r="B3" s="85"/>
      <c r="C3" s="85"/>
      <c r="D3" s="85"/>
      <c r="E3" s="85"/>
      <c r="F3" s="85"/>
      <c r="G3" s="85"/>
      <c r="H3" s="85"/>
      <c r="I3" s="85"/>
      <c r="J3" s="85"/>
      <c r="K3" s="2"/>
      <c r="L3" s="2"/>
      <c r="M3" s="2"/>
      <c r="N3" s="2"/>
    </row>
    <row r="5" spans="1:14" ht="62.25" customHeight="1" thickBot="1" x14ac:dyDescent="0.3">
      <c r="A5" s="83" t="s">
        <v>45</v>
      </c>
      <c r="B5" s="83"/>
      <c r="C5" s="83"/>
      <c r="D5" s="83"/>
      <c r="E5" s="83"/>
      <c r="F5" s="83"/>
      <c r="G5" s="83"/>
      <c r="H5" s="83"/>
      <c r="I5" s="83"/>
      <c r="J5" s="83"/>
    </row>
    <row r="6" spans="1:14" ht="12" customHeight="1" x14ac:dyDescent="0.25">
      <c r="A6" s="7"/>
      <c r="B6" s="7"/>
      <c r="C6" s="7"/>
      <c r="D6" s="7"/>
      <c r="E6" s="7"/>
      <c r="F6" s="7"/>
      <c r="G6" s="7"/>
      <c r="H6" s="7"/>
      <c r="I6" s="7"/>
      <c r="J6" s="7"/>
    </row>
    <row r="7" spans="1:14" ht="45.75" customHeight="1" x14ac:dyDescent="0.25">
      <c r="A7" s="86" t="s">
        <v>38</v>
      </c>
      <c r="B7" s="86"/>
      <c r="C7" s="86"/>
      <c r="D7" s="86"/>
      <c r="E7" s="86"/>
      <c r="F7" s="86"/>
      <c r="G7" s="86"/>
      <c r="H7" s="86"/>
      <c r="I7" s="86"/>
      <c r="J7" s="86"/>
    </row>
    <row r="8" spans="1:14" ht="6" customHeight="1" x14ac:dyDescent="0.25">
      <c r="A8" s="6"/>
      <c r="B8" s="6"/>
      <c r="C8" s="6"/>
      <c r="D8" s="6"/>
      <c r="E8" s="6"/>
      <c r="F8" s="6"/>
      <c r="G8" s="6"/>
      <c r="H8" s="6"/>
      <c r="I8" s="6"/>
      <c r="J8" s="6"/>
    </row>
    <row r="9" spans="1:14" ht="32.1" customHeight="1" x14ac:dyDescent="0.25">
      <c r="A9" s="3" t="s">
        <v>11</v>
      </c>
      <c r="B9" s="4" t="s">
        <v>0</v>
      </c>
      <c r="C9" s="82" t="s">
        <v>46</v>
      </c>
      <c r="D9" s="82"/>
      <c r="E9" s="82"/>
      <c r="F9" s="82"/>
      <c r="G9" s="82"/>
      <c r="H9" s="82"/>
      <c r="I9" s="82"/>
      <c r="J9" s="82"/>
    </row>
    <row r="10" spans="1:14" ht="32.1" customHeight="1" x14ac:dyDescent="0.25">
      <c r="A10" s="3" t="s">
        <v>12</v>
      </c>
      <c r="B10" s="4" t="s">
        <v>1</v>
      </c>
      <c r="C10" s="82" t="s">
        <v>47</v>
      </c>
      <c r="D10" s="82"/>
      <c r="E10" s="82"/>
      <c r="F10" s="82"/>
      <c r="G10" s="82"/>
      <c r="H10" s="82"/>
      <c r="I10" s="82"/>
      <c r="J10" s="82"/>
    </row>
    <row r="11" spans="1:14" ht="32.1" customHeight="1" x14ac:dyDescent="0.25">
      <c r="A11" s="3" t="s">
        <v>13</v>
      </c>
      <c r="B11" s="4" t="s">
        <v>2</v>
      </c>
      <c r="C11" s="82" t="s">
        <v>39</v>
      </c>
      <c r="D11" s="82"/>
      <c r="E11" s="82"/>
      <c r="F11" s="82"/>
      <c r="G11" s="82"/>
      <c r="H11" s="82"/>
      <c r="I11" s="82"/>
      <c r="J11" s="82"/>
    </row>
    <row r="12" spans="1:14" ht="32.1" customHeight="1" x14ac:dyDescent="0.25">
      <c r="A12" s="3" t="s">
        <v>14</v>
      </c>
      <c r="B12" s="4" t="s">
        <v>6</v>
      </c>
      <c r="C12" s="82" t="s">
        <v>27</v>
      </c>
      <c r="D12" s="82"/>
      <c r="E12" s="82"/>
      <c r="F12" s="82"/>
      <c r="G12" s="82"/>
      <c r="H12" s="82"/>
      <c r="I12" s="82"/>
      <c r="J12" s="82"/>
    </row>
    <row r="13" spans="1:14" ht="32.1" customHeight="1" x14ac:dyDescent="0.25">
      <c r="A13" s="3" t="s">
        <v>15</v>
      </c>
      <c r="B13" s="4" t="s">
        <v>36</v>
      </c>
      <c r="C13" s="82" t="s">
        <v>28</v>
      </c>
      <c r="D13" s="82"/>
      <c r="E13" s="82"/>
      <c r="F13" s="82"/>
      <c r="G13" s="82"/>
      <c r="H13" s="82"/>
      <c r="I13" s="82"/>
      <c r="J13" s="82"/>
    </row>
    <row r="14" spans="1:14" ht="31.5" customHeight="1" x14ac:dyDescent="0.25">
      <c r="A14" s="3" t="s">
        <v>16</v>
      </c>
      <c r="B14" s="4" t="s">
        <v>37</v>
      </c>
      <c r="C14" s="82" t="s">
        <v>40</v>
      </c>
      <c r="D14" s="82"/>
      <c r="E14" s="82"/>
      <c r="F14" s="82"/>
      <c r="G14" s="82"/>
      <c r="H14" s="82"/>
      <c r="I14" s="82"/>
      <c r="J14" s="82"/>
    </row>
    <row r="15" spans="1:14" ht="32.1" customHeight="1" x14ac:dyDescent="0.25">
      <c r="A15" s="3" t="s">
        <v>17</v>
      </c>
      <c r="B15" s="4" t="s">
        <v>3</v>
      </c>
      <c r="C15" s="82" t="s">
        <v>48</v>
      </c>
      <c r="D15" s="82"/>
      <c r="E15" s="82"/>
      <c r="F15" s="82"/>
      <c r="G15" s="82"/>
      <c r="H15" s="82"/>
      <c r="I15" s="82"/>
      <c r="J15" s="82"/>
    </row>
    <row r="16" spans="1:14" ht="32.1" customHeight="1" x14ac:dyDescent="0.25">
      <c r="A16" s="3" t="s">
        <v>18</v>
      </c>
      <c r="B16" s="4" t="s">
        <v>8</v>
      </c>
      <c r="C16" s="82" t="s">
        <v>29</v>
      </c>
      <c r="D16" s="82"/>
      <c r="E16" s="82"/>
      <c r="F16" s="82"/>
      <c r="G16" s="82"/>
      <c r="H16" s="82"/>
      <c r="I16" s="82"/>
      <c r="J16" s="82"/>
    </row>
    <row r="17" spans="1:10" ht="32.1" customHeight="1" x14ac:dyDescent="0.25">
      <c r="A17" s="3" t="s">
        <v>19</v>
      </c>
      <c r="B17" s="4" t="s">
        <v>7</v>
      </c>
      <c r="C17" s="82" t="s">
        <v>41</v>
      </c>
      <c r="D17" s="82"/>
      <c r="E17" s="82"/>
      <c r="F17" s="82"/>
      <c r="G17" s="82"/>
      <c r="H17" s="82"/>
      <c r="I17" s="82"/>
      <c r="J17" s="82"/>
    </row>
    <row r="18" spans="1:10" ht="32.1" customHeight="1" x14ac:dyDescent="0.25">
      <c r="A18" s="3" t="s">
        <v>20</v>
      </c>
      <c r="B18" s="4" t="s">
        <v>4</v>
      </c>
      <c r="C18" s="82" t="s">
        <v>49</v>
      </c>
      <c r="D18" s="82"/>
      <c r="E18" s="82"/>
      <c r="F18" s="82"/>
      <c r="G18" s="82"/>
      <c r="H18" s="82"/>
      <c r="I18" s="82"/>
      <c r="J18" s="82"/>
    </row>
    <row r="19" spans="1:10" ht="32.1" customHeight="1" x14ac:dyDescent="0.25">
      <c r="A19" s="3" t="s">
        <v>21</v>
      </c>
      <c r="B19" s="4" t="s">
        <v>5</v>
      </c>
      <c r="C19" s="82" t="s">
        <v>50</v>
      </c>
      <c r="D19" s="82"/>
      <c r="E19" s="82"/>
      <c r="F19" s="82"/>
      <c r="G19" s="82"/>
      <c r="H19" s="82"/>
      <c r="I19" s="82"/>
      <c r="J19" s="82"/>
    </row>
    <row r="20" spans="1:10" ht="32.1" customHeight="1" x14ac:dyDescent="0.25">
      <c r="A20" s="3" t="s">
        <v>23</v>
      </c>
      <c r="B20" s="4" t="s">
        <v>9</v>
      </c>
      <c r="C20" s="82" t="s">
        <v>32</v>
      </c>
      <c r="D20" s="82"/>
      <c r="E20" s="82"/>
      <c r="F20" s="82"/>
      <c r="G20" s="82"/>
      <c r="H20" s="82"/>
      <c r="I20" s="82"/>
      <c r="J20" s="82"/>
    </row>
    <row r="21" spans="1:10" ht="32.1" customHeight="1" x14ac:dyDescent="0.25">
      <c r="A21" s="3" t="s">
        <v>31</v>
      </c>
      <c r="B21" s="4" t="s">
        <v>10</v>
      </c>
      <c r="C21" s="82" t="s">
        <v>42</v>
      </c>
      <c r="D21" s="82"/>
      <c r="E21" s="82"/>
      <c r="F21" s="82"/>
      <c r="G21" s="82"/>
      <c r="H21" s="82"/>
      <c r="I21" s="82"/>
      <c r="J21" s="82"/>
    </row>
    <row r="22" spans="1:10" ht="32.1" customHeight="1" x14ac:dyDescent="0.25">
      <c r="A22" s="4" t="s">
        <v>25</v>
      </c>
      <c r="B22" s="4" t="s">
        <v>24</v>
      </c>
      <c r="C22" s="82" t="s">
        <v>30</v>
      </c>
      <c r="D22" s="82"/>
      <c r="E22" s="82"/>
      <c r="F22" s="82"/>
      <c r="G22" s="82"/>
      <c r="H22" s="82"/>
      <c r="I22" s="82"/>
      <c r="J22" s="82"/>
    </row>
    <row r="23" spans="1:10" ht="15.75" thickBot="1" x14ac:dyDescent="0.3">
      <c r="B23" s="5"/>
      <c r="C23" s="5"/>
      <c r="D23" s="5"/>
      <c r="E23" s="5"/>
      <c r="F23" s="5"/>
      <c r="G23" s="5"/>
      <c r="H23" s="5"/>
      <c r="I23" s="5"/>
      <c r="J23" s="5"/>
    </row>
    <row r="24" spans="1:10" ht="33.75" customHeight="1" x14ac:dyDescent="0.25">
      <c r="A24" s="75" t="s">
        <v>35</v>
      </c>
      <c r="B24" s="76"/>
      <c r="C24" s="76"/>
      <c r="D24" s="76"/>
      <c r="E24" s="76"/>
      <c r="F24" s="76"/>
      <c r="G24" s="76"/>
      <c r="H24" s="76"/>
      <c r="I24" s="76"/>
      <c r="J24" s="77"/>
    </row>
    <row r="25" spans="1:10" ht="33.75" customHeight="1" thickBot="1" x14ac:dyDescent="0.3">
      <c r="A25" s="78" t="s">
        <v>44</v>
      </c>
      <c r="B25" s="79"/>
      <c r="C25" s="79"/>
      <c r="D25" s="79"/>
      <c r="E25" s="79"/>
      <c r="F25" s="79"/>
      <c r="G25" s="79"/>
      <c r="H25" s="79"/>
      <c r="I25" s="79"/>
      <c r="J25" s="80"/>
    </row>
  </sheetData>
  <mergeCells count="21">
    <mergeCell ref="C20:J20"/>
    <mergeCell ref="C21:J21"/>
    <mergeCell ref="A7:J7"/>
    <mergeCell ref="C18:J18"/>
    <mergeCell ref="C19:J19"/>
    <mergeCell ref="A24:J24"/>
    <mergeCell ref="A25:J25"/>
    <mergeCell ref="A1:J1"/>
    <mergeCell ref="C14:J14"/>
    <mergeCell ref="C15:J15"/>
    <mergeCell ref="C16:J16"/>
    <mergeCell ref="C17:J17"/>
    <mergeCell ref="A5:J5"/>
    <mergeCell ref="C9:J9"/>
    <mergeCell ref="C10:J10"/>
    <mergeCell ref="C11:J11"/>
    <mergeCell ref="C12:J12"/>
    <mergeCell ref="C13:J13"/>
    <mergeCell ref="A2:J2"/>
    <mergeCell ref="A3:J3"/>
    <mergeCell ref="C22:J22"/>
  </mergeCells>
  <pageMargins left="0.25" right="0.25" top="0.53" bottom="0.75" header="0.3" footer="0.3"/>
  <pageSetup orientation="portrait" r:id="rId1"/>
  <headerFooter>
    <oddHeader xml:space="preserve">&amp;LTexas Water Development Board         </oddHeader>
    <oddFooter>&amp;R&amp;"-,Italic"Dated: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41F1A-CFF8-432F-A6CE-B22E7CCB39EB}">
  <sheetPr>
    <pageSetUpPr fitToPage="1"/>
  </sheetPr>
  <dimension ref="B1:P90"/>
  <sheetViews>
    <sheetView tabSelected="1" showWhiteSpace="0" zoomScale="80" zoomScaleNormal="80" zoomScaleSheetLayoutView="40" zoomScalePageLayoutView="50" workbookViewId="0">
      <selection activeCell="A54" sqref="A52:XFD54"/>
    </sheetView>
  </sheetViews>
  <sheetFormatPr defaultColWidth="37.140625" defaultRowHeight="15" x14ac:dyDescent="0.25"/>
  <cols>
    <col min="1" max="1" width="10" style="8" customWidth="1"/>
    <col min="2" max="2" width="14.140625" style="8" bestFit="1" customWidth="1"/>
    <col min="3" max="3" width="43.42578125" style="8" bestFit="1" customWidth="1"/>
    <col min="4" max="4" width="19.42578125" style="8" bestFit="1" customWidth="1"/>
    <col min="5" max="5" width="36.140625" style="8" bestFit="1" customWidth="1"/>
    <col min="6" max="6" width="26.5703125" style="8" bestFit="1" customWidth="1"/>
    <col min="7" max="7" width="80.140625" style="9" bestFit="1" customWidth="1"/>
    <col min="8" max="8" width="27.140625" style="8" bestFit="1" customWidth="1"/>
    <col min="9" max="9" width="28" style="8" bestFit="1" customWidth="1"/>
    <col min="10" max="10" width="25.28515625" style="8" bestFit="1" customWidth="1"/>
    <col min="11" max="11" width="22.42578125" style="8" bestFit="1" customWidth="1"/>
    <col min="12" max="12" width="21.42578125" style="8" bestFit="1" customWidth="1"/>
    <col min="13" max="13" width="26.28515625" style="8" bestFit="1" customWidth="1"/>
    <col min="14" max="14" width="30.140625" style="8" bestFit="1" customWidth="1"/>
    <col min="15" max="15" width="20.28515625" style="8" bestFit="1" customWidth="1"/>
    <col min="16" max="16" width="22" style="9" bestFit="1" customWidth="1"/>
    <col min="17" max="17" width="7.5703125" style="8" customWidth="1"/>
    <col min="18" max="18" width="4.28515625" style="8" customWidth="1"/>
    <col min="19" max="19" width="5.7109375" style="8" customWidth="1"/>
    <col min="20" max="16384" width="37.140625" style="8"/>
  </cols>
  <sheetData>
    <row r="1" spans="2:16" x14ac:dyDescent="0.25">
      <c r="B1" s="88" t="s">
        <v>33</v>
      </c>
      <c r="C1" s="88"/>
      <c r="D1" s="88"/>
      <c r="E1" s="88"/>
      <c r="F1" s="88"/>
      <c r="G1" s="88"/>
      <c r="H1" s="88"/>
      <c r="I1" s="88"/>
      <c r="J1" s="88"/>
      <c r="K1" s="88"/>
      <c r="L1" s="88"/>
      <c r="M1" s="88"/>
      <c r="N1" s="88"/>
      <c r="O1" s="88"/>
    </row>
    <row r="2" spans="2:16" x14ac:dyDescent="0.25">
      <c r="B2" s="87" t="s">
        <v>26</v>
      </c>
      <c r="C2" s="87"/>
      <c r="D2" s="87"/>
      <c r="E2" s="87"/>
      <c r="F2" s="87"/>
      <c r="G2" s="87"/>
      <c r="H2" s="87"/>
      <c r="I2" s="87"/>
      <c r="J2" s="87"/>
      <c r="K2" s="87"/>
      <c r="L2" s="87"/>
      <c r="M2" s="87"/>
      <c r="N2" s="87"/>
      <c r="O2" s="87"/>
    </row>
    <row r="3" spans="2:16" x14ac:dyDescent="0.25">
      <c r="B3" s="87" t="s">
        <v>22</v>
      </c>
      <c r="C3" s="87"/>
      <c r="D3" s="87"/>
      <c r="E3" s="87"/>
      <c r="F3" s="87"/>
      <c r="G3" s="87"/>
      <c r="H3" s="87"/>
      <c r="I3" s="87"/>
      <c r="J3" s="87"/>
      <c r="K3" s="87"/>
      <c r="L3" s="87"/>
      <c r="M3" s="87"/>
      <c r="N3" s="87"/>
      <c r="O3" s="87"/>
    </row>
    <row r="5" spans="2:16" s="45" customFormat="1" x14ac:dyDescent="0.25">
      <c r="B5" s="89" t="s">
        <v>43</v>
      </c>
      <c r="C5" s="89"/>
      <c r="D5" s="89"/>
      <c r="E5" s="89"/>
      <c r="F5" s="89"/>
      <c r="G5" s="89"/>
      <c r="H5" s="89"/>
      <c r="I5" s="89"/>
      <c r="J5" s="89"/>
      <c r="K5" s="89"/>
      <c r="L5" s="89"/>
      <c r="M5" s="89"/>
      <c r="N5" s="89"/>
      <c r="O5" s="89"/>
      <c r="P5" s="46"/>
    </row>
    <row r="6" spans="2:16" s="45" customFormat="1" x14ac:dyDescent="0.25">
      <c r="B6" s="87" t="s">
        <v>146</v>
      </c>
      <c r="C6" s="87"/>
      <c r="D6" s="87"/>
      <c r="E6" s="87"/>
      <c r="F6" s="87"/>
      <c r="G6" s="87"/>
      <c r="H6" s="87"/>
      <c r="I6" s="87"/>
      <c r="J6" s="87"/>
      <c r="K6" s="87"/>
      <c r="L6" s="87"/>
      <c r="M6" s="87"/>
      <c r="N6" s="87"/>
      <c r="O6" s="87"/>
      <c r="P6" s="46"/>
    </row>
    <row r="7" spans="2:16" s="45" customFormat="1" x14ac:dyDescent="0.25">
      <c r="B7" s="87" t="s">
        <v>147</v>
      </c>
      <c r="C7" s="87"/>
      <c r="D7" s="87"/>
      <c r="E7" s="87"/>
      <c r="F7" s="87"/>
      <c r="G7" s="87"/>
      <c r="H7" s="87"/>
      <c r="I7" s="87"/>
      <c r="J7" s="87"/>
      <c r="K7" s="87"/>
      <c r="L7" s="87"/>
      <c r="M7" s="87"/>
      <c r="N7" s="87"/>
      <c r="O7" s="87"/>
      <c r="P7" s="46"/>
    </row>
    <row r="8" spans="2:16" ht="15.75" thickBot="1" x14ac:dyDescent="0.3">
      <c r="H8" s="9"/>
    </row>
    <row r="9" spans="2:16" ht="15.75" thickBot="1" x14ac:dyDescent="0.3">
      <c r="B9" s="13" t="s">
        <v>11</v>
      </c>
      <c r="C9" s="13" t="s">
        <v>12</v>
      </c>
      <c r="D9" s="13" t="s">
        <v>13</v>
      </c>
      <c r="E9" s="13" t="s">
        <v>14</v>
      </c>
      <c r="F9" s="13" t="s">
        <v>15</v>
      </c>
      <c r="G9" s="14" t="s">
        <v>16</v>
      </c>
      <c r="H9" s="13" t="s">
        <v>17</v>
      </c>
      <c r="I9" s="13" t="s">
        <v>18</v>
      </c>
      <c r="J9" s="13" t="s">
        <v>19</v>
      </c>
      <c r="K9" s="13" t="s">
        <v>20</v>
      </c>
      <c r="L9" s="13" t="s">
        <v>21</v>
      </c>
      <c r="M9" s="13" t="s">
        <v>23</v>
      </c>
      <c r="N9" s="13" t="s">
        <v>31</v>
      </c>
      <c r="O9" s="13" t="s">
        <v>25</v>
      </c>
      <c r="P9" s="15" t="s">
        <v>66</v>
      </c>
    </row>
    <row r="10" spans="2:16" ht="45.75" thickBot="1" x14ac:dyDescent="0.3">
      <c r="B10" s="16" t="s">
        <v>0</v>
      </c>
      <c r="C10" s="16" t="s">
        <v>1</v>
      </c>
      <c r="D10" s="16" t="s">
        <v>2</v>
      </c>
      <c r="E10" s="16" t="s">
        <v>6</v>
      </c>
      <c r="F10" s="16" t="s">
        <v>141</v>
      </c>
      <c r="G10" s="16" t="s">
        <v>142</v>
      </c>
      <c r="H10" s="16" t="s">
        <v>3</v>
      </c>
      <c r="I10" s="16" t="s">
        <v>8</v>
      </c>
      <c r="J10" s="16" t="s">
        <v>7</v>
      </c>
      <c r="K10" s="16" t="s">
        <v>4</v>
      </c>
      <c r="L10" s="16" t="s">
        <v>5</v>
      </c>
      <c r="M10" s="16" t="s">
        <v>143</v>
      </c>
      <c r="N10" s="16" t="s">
        <v>144</v>
      </c>
      <c r="O10" s="16" t="s">
        <v>24</v>
      </c>
      <c r="P10" s="16" t="s">
        <v>145</v>
      </c>
    </row>
    <row r="11" spans="2:16" ht="45.75" thickBot="1" x14ac:dyDescent="0.3">
      <c r="B11" s="38">
        <v>305</v>
      </c>
      <c r="C11" s="38" t="s">
        <v>125</v>
      </c>
      <c r="D11" s="39">
        <v>14.228</v>
      </c>
      <c r="E11" s="39" t="s">
        <v>126</v>
      </c>
      <c r="F11" s="39" t="s">
        <v>127</v>
      </c>
      <c r="G11" s="40" t="s">
        <v>128</v>
      </c>
      <c r="H11" s="38" t="s">
        <v>129</v>
      </c>
      <c r="I11" s="41">
        <v>1314990193</v>
      </c>
      <c r="J11" s="41">
        <v>3114622727</v>
      </c>
      <c r="K11" s="42">
        <v>39903</v>
      </c>
      <c r="L11" s="42" t="s">
        <v>130</v>
      </c>
      <c r="M11" s="41">
        <v>7211740</v>
      </c>
      <c r="N11" s="41">
        <v>228840004</v>
      </c>
      <c r="O11" s="42">
        <v>43862</v>
      </c>
      <c r="P11" s="38" t="s">
        <v>25</v>
      </c>
    </row>
    <row r="12" spans="2:16" ht="45.75" thickBot="1" x14ac:dyDescent="0.3">
      <c r="B12" s="38">
        <v>305</v>
      </c>
      <c r="C12" s="38" t="s">
        <v>125</v>
      </c>
      <c r="D12" s="39">
        <v>14.228</v>
      </c>
      <c r="E12" s="39" t="s">
        <v>126</v>
      </c>
      <c r="F12" s="39" t="s">
        <v>127</v>
      </c>
      <c r="G12" s="40" t="s">
        <v>131</v>
      </c>
      <c r="H12" s="38" t="s">
        <v>132</v>
      </c>
      <c r="I12" s="41">
        <v>50696000</v>
      </c>
      <c r="J12" s="41">
        <v>74568000</v>
      </c>
      <c r="K12" s="42">
        <v>42538</v>
      </c>
      <c r="L12" s="42">
        <v>45020</v>
      </c>
      <c r="M12" s="41">
        <v>0</v>
      </c>
      <c r="N12" s="41">
        <v>65976991</v>
      </c>
      <c r="O12" s="42">
        <v>43862</v>
      </c>
      <c r="P12" s="38" t="s">
        <v>25</v>
      </c>
    </row>
    <row r="13" spans="2:16" ht="45.75" thickBot="1" x14ac:dyDescent="0.3">
      <c r="B13" s="38">
        <v>305</v>
      </c>
      <c r="C13" s="38" t="s">
        <v>125</v>
      </c>
      <c r="D13" s="39">
        <v>14.228</v>
      </c>
      <c r="E13" s="39" t="s">
        <v>126</v>
      </c>
      <c r="F13" s="39" t="s">
        <v>127</v>
      </c>
      <c r="G13" s="40" t="s">
        <v>133</v>
      </c>
      <c r="H13" s="38" t="s">
        <v>134</v>
      </c>
      <c r="I13" s="41">
        <v>222264000</v>
      </c>
      <c r="J13" s="41">
        <v>238895000</v>
      </c>
      <c r="K13" s="42">
        <v>42695</v>
      </c>
      <c r="L13" s="42">
        <v>45230</v>
      </c>
      <c r="M13" s="41">
        <v>680598</v>
      </c>
      <c r="N13" s="41">
        <v>222000879</v>
      </c>
      <c r="O13" s="42">
        <v>43862</v>
      </c>
      <c r="P13" s="38" t="s">
        <v>25</v>
      </c>
    </row>
    <row r="14" spans="2:16" ht="45.75" thickBot="1" x14ac:dyDescent="0.3">
      <c r="B14" s="38">
        <v>305</v>
      </c>
      <c r="C14" s="38" t="s">
        <v>125</v>
      </c>
      <c r="D14" s="39">
        <v>14.228</v>
      </c>
      <c r="E14" s="39" t="s">
        <v>126</v>
      </c>
      <c r="F14" s="39" t="s">
        <v>127</v>
      </c>
      <c r="G14" s="40" t="s">
        <v>135</v>
      </c>
      <c r="H14" s="38" t="s">
        <v>136</v>
      </c>
      <c r="I14" s="41">
        <v>57800000</v>
      </c>
      <c r="J14" s="41">
        <v>57800000</v>
      </c>
      <c r="K14" s="42">
        <v>43096</v>
      </c>
      <c r="L14" s="42">
        <v>45454</v>
      </c>
      <c r="M14" s="41">
        <v>0</v>
      </c>
      <c r="N14" s="41">
        <v>51634855</v>
      </c>
      <c r="O14" s="42">
        <v>43862</v>
      </c>
      <c r="P14" s="38" t="s">
        <v>25</v>
      </c>
    </row>
    <row r="15" spans="2:16" ht="45.75" thickBot="1" x14ac:dyDescent="0.3">
      <c r="B15" s="38">
        <v>305</v>
      </c>
      <c r="C15" s="38" t="s">
        <v>125</v>
      </c>
      <c r="D15" s="39">
        <v>14.228</v>
      </c>
      <c r="E15" s="39" t="s">
        <v>126</v>
      </c>
      <c r="F15" s="39" t="s">
        <v>127</v>
      </c>
      <c r="G15" s="40" t="s">
        <v>137</v>
      </c>
      <c r="H15" s="38" t="s">
        <v>138</v>
      </c>
      <c r="I15" s="41">
        <v>5024215000</v>
      </c>
      <c r="J15" s="41">
        <v>5676390000</v>
      </c>
      <c r="K15" s="42">
        <v>42986</v>
      </c>
      <c r="L15" s="42">
        <v>45520</v>
      </c>
      <c r="M15" s="41">
        <v>958508</v>
      </c>
      <c r="N15" s="41">
        <v>5407283782</v>
      </c>
      <c r="O15" s="42">
        <v>43862</v>
      </c>
      <c r="P15" s="38" t="s">
        <v>25</v>
      </c>
    </row>
    <row r="16" spans="2:16" ht="45.75" thickBot="1" x14ac:dyDescent="0.3">
      <c r="B16" s="38">
        <v>305</v>
      </c>
      <c r="C16" s="38" t="s">
        <v>125</v>
      </c>
      <c r="D16" s="39">
        <v>14.228</v>
      </c>
      <c r="E16" s="39" t="s">
        <v>126</v>
      </c>
      <c r="F16" s="39" t="s">
        <v>127</v>
      </c>
      <c r="G16" s="40" t="s">
        <v>139</v>
      </c>
      <c r="H16" s="38" t="s">
        <v>140</v>
      </c>
      <c r="I16" s="41">
        <v>4297189000</v>
      </c>
      <c r="J16" s="41">
        <v>4297189000</v>
      </c>
      <c r="K16" s="42" t="s">
        <v>130</v>
      </c>
      <c r="L16" s="42" t="s">
        <v>130</v>
      </c>
      <c r="M16" s="41">
        <v>90274</v>
      </c>
      <c r="N16" s="41">
        <v>4297098726</v>
      </c>
      <c r="O16" s="42">
        <v>43862</v>
      </c>
      <c r="P16" s="43"/>
    </row>
    <row r="17" spans="2:16" ht="284.25" thickBot="1" x14ac:dyDescent="0.3">
      <c r="B17" s="12">
        <v>555</v>
      </c>
      <c r="C17" s="12" t="s">
        <v>92</v>
      </c>
      <c r="D17" s="12">
        <v>97.045000000000002</v>
      </c>
      <c r="E17" s="17" t="s">
        <v>79</v>
      </c>
      <c r="F17" s="17" t="s">
        <v>55</v>
      </c>
      <c r="G17" s="18" t="s">
        <v>93</v>
      </c>
      <c r="H17" s="12" t="s">
        <v>94</v>
      </c>
      <c r="I17" s="19">
        <v>858000</v>
      </c>
      <c r="J17" s="19">
        <v>858000</v>
      </c>
      <c r="K17" s="20">
        <v>43739</v>
      </c>
      <c r="L17" s="20">
        <v>44469</v>
      </c>
      <c r="M17" s="19">
        <v>180885.3</v>
      </c>
      <c r="N17" s="19">
        <v>677114.7</v>
      </c>
      <c r="O17" s="21" t="s">
        <v>95</v>
      </c>
      <c r="P17" s="12" t="s">
        <v>25</v>
      </c>
    </row>
    <row r="18" spans="2:16" ht="220.5" x14ac:dyDescent="0.25">
      <c r="B18" s="49">
        <v>555</v>
      </c>
      <c r="C18" s="49" t="s">
        <v>92</v>
      </c>
      <c r="D18" s="49">
        <v>97.045000000000002</v>
      </c>
      <c r="E18" s="50" t="s">
        <v>79</v>
      </c>
      <c r="F18" s="50" t="s">
        <v>96</v>
      </c>
      <c r="G18" s="67" t="s">
        <v>97</v>
      </c>
      <c r="H18" s="49" t="s">
        <v>98</v>
      </c>
      <c r="I18" s="52">
        <v>550000</v>
      </c>
      <c r="J18" s="52">
        <v>550000</v>
      </c>
      <c r="K18" s="68">
        <v>43374</v>
      </c>
      <c r="L18" s="68">
        <v>44469</v>
      </c>
      <c r="M18" s="52">
        <v>467261.01</v>
      </c>
      <c r="N18" s="52">
        <v>82738.989999999991</v>
      </c>
      <c r="O18" s="69" t="s">
        <v>95</v>
      </c>
      <c r="P18" s="49" t="s">
        <v>25</v>
      </c>
    </row>
    <row r="19" spans="2:16" ht="252.75" thickBot="1" x14ac:dyDescent="0.3">
      <c r="B19" s="55">
        <v>555</v>
      </c>
      <c r="C19" s="55" t="s">
        <v>92</v>
      </c>
      <c r="D19" s="55">
        <v>97.045000000000002</v>
      </c>
      <c r="E19" s="56" t="s">
        <v>79</v>
      </c>
      <c r="F19" s="56" t="s">
        <v>55</v>
      </c>
      <c r="G19" s="70" t="s">
        <v>99</v>
      </c>
      <c r="H19" s="71" t="s">
        <v>100</v>
      </c>
      <c r="I19" s="72">
        <v>615800</v>
      </c>
      <c r="J19" s="72">
        <v>615800</v>
      </c>
      <c r="K19" s="73">
        <v>43009</v>
      </c>
      <c r="L19" s="73">
        <v>44104</v>
      </c>
      <c r="M19" s="72">
        <v>585282.93999999994</v>
      </c>
      <c r="N19" s="72">
        <v>30517.060000000056</v>
      </c>
      <c r="O19" s="74" t="s">
        <v>95</v>
      </c>
      <c r="P19" s="71" t="s">
        <v>25</v>
      </c>
    </row>
    <row r="20" spans="2:16" ht="268.5" thickBot="1" x14ac:dyDescent="0.3">
      <c r="B20" s="12">
        <v>555</v>
      </c>
      <c r="C20" s="12" t="s">
        <v>92</v>
      </c>
      <c r="D20" s="12">
        <v>97.045000000000002</v>
      </c>
      <c r="E20" s="17" t="s">
        <v>79</v>
      </c>
      <c r="F20" s="17" t="s">
        <v>55</v>
      </c>
      <c r="G20" s="22" t="s">
        <v>99</v>
      </c>
      <c r="H20" s="23" t="s">
        <v>101</v>
      </c>
      <c r="I20" s="24">
        <v>412465</v>
      </c>
      <c r="J20" s="24">
        <v>412465</v>
      </c>
      <c r="K20" s="25">
        <v>42644</v>
      </c>
      <c r="L20" s="25">
        <v>43738</v>
      </c>
      <c r="M20" s="24">
        <v>412194.3</v>
      </c>
      <c r="N20" s="24">
        <v>270.70000000001164</v>
      </c>
      <c r="O20" s="26" t="s">
        <v>95</v>
      </c>
      <c r="P20" s="23" t="s">
        <v>102</v>
      </c>
    </row>
    <row r="21" spans="2:16" ht="300.75" thickBot="1" x14ac:dyDescent="0.3">
      <c r="B21" s="31">
        <v>582</v>
      </c>
      <c r="C21" s="31" t="s">
        <v>51</v>
      </c>
      <c r="D21" s="32">
        <v>21.015000000000001</v>
      </c>
      <c r="E21" s="32" t="s">
        <v>52</v>
      </c>
      <c r="F21" s="32" t="s">
        <v>53</v>
      </c>
      <c r="G21" s="44" t="s">
        <v>59</v>
      </c>
      <c r="H21" s="31" t="s">
        <v>56</v>
      </c>
      <c r="I21" s="33">
        <v>27108813</v>
      </c>
      <c r="J21" s="33">
        <v>27108813</v>
      </c>
      <c r="K21" s="34">
        <v>43647</v>
      </c>
      <c r="L21" s="34">
        <v>45473</v>
      </c>
      <c r="M21" s="33">
        <v>5887.37</v>
      </c>
      <c r="N21" s="33">
        <f>+J21-M21</f>
        <v>27102925.629999999</v>
      </c>
      <c r="O21" s="35">
        <v>43831</v>
      </c>
      <c r="P21" s="31" t="s">
        <v>25</v>
      </c>
    </row>
    <row r="22" spans="2:16" ht="268.5" thickBot="1" x14ac:dyDescent="0.3">
      <c r="B22" s="31">
        <v>582</v>
      </c>
      <c r="C22" s="31" t="s">
        <v>51</v>
      </c>
      <c r="D22" s="32">
        <v>21.015000000000001</v>
      </c>
      <c r="E22" s="32" t="s">
        <v>52</v>
      </c>
      <c r="F22" s="32" t="s">
        <v>53</v>
      </c>
      <c r="G22" s="36" t="s">
        <v>61</v>
      </c>
      <c r="H22" s="31" t="s">
        <v>57</v>
      </c>
      <c r="I22" s="33">
        <v>4036238</v>
      </c>
      <c r="J22" s="33">
        <v>6230588</v>
      </c>
      <c r="K22" s="34">
        <v>42217</v>
      </c>
      <c r="L22" s="34">
        <v>44043</v>
      </c>
      <c r="M22" s="33">
        <v>3910777.12</v>
      </c>
      <c r="N22" s="33">
        <f>+J22-M22</f>
        <v>2319810.88</v>
      </c>
      <c r="O22" s="34">
        <v>43861</v>
      </c>
      <c r="P22" s="31" t="s">
        <v>102</v>
      </c>
    </row>
    <row r="23" spans="2:16" ht="126" x14ac:dyDescent="0.25">
      <c r="B23" s="61">
        <v>582</v>
      </c>
      <c r="C23" s="61" t="s">
        <v>51</v>
      </c>
      <c r="D23" s="62">
        <v>97.040999999999997</v>
      </c>
      <c r="E23" s="62" t="s">
        <v>54</v>
      </c>
      <c r="F23" s="62" t="s">
        <v>55</v>
      </c>
      <c r="G23" s="63" t="s">
        <v>60</v>
      </c>
      <c r="H23" s="61" t="s">
        <v>58</v>
      </c>
      <c r="I23" s="64">
        <v>574647</v>
      </c>
      <c r="J23" s="64">
        <v>574647</v>
      </c>
      <c r="K23" s="65">
        <v>43723</v>
      </c>
      <c r="L23" s="65">
        <v>44818</v>
      </c>
      <c r="M23" s="64">
        <v>0</v>
      </c>
      <c r="N23" s="64">
        <f>+J23-M23</f>
        <v>574647</v>
      </c>
      <c r="O23" s="65">
        <v>43861</v>
      </c>
      <c r="P23" s="49" t="s">
        <v>25</v>
      </c>
    </row>
    <row r="24" spans="2:16" ht="32.25" thickBot="1" x14ac:dyDescent="0.3">
      <c r="B24" s="55">
        <v>575</v>
      </c>
      <c r="C24" s="55" t="s">
        <v>103</v>
      </c>
      <c r="D24" s="56">
        <v>97.039000000000001</v>
      </c>
      <c r="E24" s="56" t="s">
        <v>104</v>
      </c>
      <c r="F24" s="56" t="s">
        <v>55</v>
      </c>
      <c r="G24" s="66" t="s">
        <v>105</v>
      </c>
      <c r="H24" s="55" t="s">
        <v>106</v>
      </c>
      <c r="I24" s="58">
        <v>5525827</v>
      </c>
      <c r="J24" s="58">
        <v>10335757.1</v>
      </c>
      <c r="K24" s="59">
        <v>39653</v>
      </c>
      <c r="L24" s="59">
        <v>43367</v>
      </c>
      <c r="M24" s="58">
        <v>10335757.1</v>
      </c>
      <c r="N24" s="58">
        <v>0</v>
      </c>
      <c r="O24" s="59">
        <v>43505</v>
      </c>
      <c r="P24" s="55" t="s">
        <v>25</v>
      </c>
    </row>
    <row r="25" spans="2:16" ht="32.25" thickBot="1" x14ac:dyDescent="0.3">
      <c r="B25" s="12">
        <v>575</v>
      </c>
      <c r="C25" s="12" t="s">
        <v>103</v>
      </c>
      <c r="D25" s="17">
        <v>97.039000000000001</v>
      </c>
      <c r="E25" s="17" t="s">
        <v>104</v>
      </c>
      <c r="F25" s="17" t="s">
        <v>55</v>
      </c>
      <c r="G25" s="27" t="s">
        <v>105</v>
      </c>
      <c r="H25" s="12" t="s">
        <v>107</v>
      </c>
      <c r="I25" s="19">
        <v>223351549</v>
      </c>
      <c r="J25" s="19">
        <v>273820030.31000006</v>
      </c>
      <c r="K25" s="28">
        <v>39698</v>
      </c>
      <c r="L25" s="28">
        <v>44196</v>
      </c>
      <c r="M25" s="19">
        <v>249633441.91</v>
      </c>
      <c r="N25" s="19">
        <v>24161262.429999996</v>
      </c>
      <c r="O25" s="28">
        <v>43505</v>
      </c>
      <c r="P25" s="12" t="s">
        <v>25</v>
      </c>
    </row>
    <row r="26" spans="2:16" ht="32.25" thickBot="1" x14ac:dyDescent="0.3">
      <c r="B26" s="12">
        <v>575</v>
      </c>
      <c r="C26" s="12" t="s">
        <v>103</v>
      </c>
      <c r="D26" s="17">
        <v>97.039000000000001</v>
      </c>
      <c r="E26" s="17" t="s">
        <v>104</v>
      </c>
      <c r="F26" s="17" t="s">
        <v>55</v>
      </c>
      <c r="G26" s="27" t="s">
        <v>105</v>
      </c>
      <c r="H26" s="12" t="s">
        <v>108</v>
      </c>
      <c r="I26" s="19">
        <v>2423787</v>
      </c>
      <c r="J26" s="19">
        <v>2340131</v>
      </c>
      <c r="K26" s="28">
        <v>40393</v>
      </c>
      <c r="L26" s="28">
        <v>43343</v>
      </c>
      <c r="M26" s="19">
        <v>2340131</v>
      </c>
      <c r="N26" s="19">
        <v>0</v>
      </c>
      <c r="O26" s="28">
        <v>43505</v>
      </c>
      <c r="P26" s="12" t="s">
        <v>25</v>
      </c>
    </row>
    <row r="27" spans="2:16" ht="32.25" thickBot="1" x14ac:dyDescent="0.3">
      <c r="B27" s="12">
        <v>575</v>
      </c>
      <c r="C27" s="12" t="s">
        <v>103</v>
      </c>
      <c r="D27" s="17">
        <v>97.039000000000001</v>
      </c>
      <c r="E27" s="17" t="s">
        <v>104</v>
      </c>
      <c r="F27" s="17" t="s">
        <v>55</v>
      </c>
      <c r="G27" s="27" t="s">
        <v>105</v>
      </c>
      <c r="H27" s="12" t="s">
        <v>109</v>
      </c>
      <c r="I27" s="19">
        <v>4370962</v>
      </c>
      <c r="J27" s="19">
        <v>3283373.13</v>
      </c>
      <c r="K27" s="28">
        <v>40725</v>
      </c>
      <c r="L27" s="28">
        <v>43698</v>
      </c>
      <c r="M27" s="19">
        <v>1759555.21</v>
      </c>
      <c r="N27" s="19">
        <v>1523817.93</v>
      </c>
      <c r="O27" s="28">
        <v>43505</v>
      </c>
      <c r="P27" s="12" t="s">
        <v>25</v>
      </c>
    </row>
    <row r="28" spans="2:16" ht="32.25" thickBot="1" x14ac:dyDescent="0.3">
      <c r="B28" s="12">
        <v>575</v>
      </c>
      <c r="C28" s="12" t="s">
        <v>103</v>
      </c>
      <c r="D28" s="17">
        <v>97.039000000000001</v>
      </c>
      <c r="E28" s="17" t="s">
        <v>104</v>
      </c>
      <c r="F28" s="17" t="s">
        <v>55</v>
      </c>
      <c r="G28" s="27" t="s">
        <v>105</v>
      </c>
      <c r="H28" s="12" t="s">
        <v>110</v>
      </c>
      <c r="I28" s="19">
        <v>1030083</v>
      </c>
      <c r="J28" s="19">
        <v>1022024.2</v>
      </c>
      <c r="K28" s="28">
        <v>40795</v>
      </c>
      <c r="L28" s="28">
        <v>43803</v>
      </c>
      <c r="M28" s="19">
        <v>919838.58000000007</v>
      </c>
      <c r="N28" s="19">
        <v>103852.29000000001</v>
      </c>
      <c r="O28" s="28">
        <v>43505</v>
      </c>
      <c r="P28" s="12" t="s">
        <v>25</v>
      </c>
    </row>
    <row r="29" spans="2:16" ht="32.25" thickBot="1" x14ac:dyDescent="0.3">
      <c r="B29" s="12">
        <v>575</v>
      </c>
      <c r="C29" s="12" t="s">
        <v>103</v>
      </c>
      <c r="D29" s="17">
        <v>97.039000000000001</v>
      </c>
      <c r="E29" s="17" t="s">
        <v>104</v>
      </c>
      <c r="F29" s="17" t="s">
        <v>55</v>
      </c>
      <c r="G29" s="27" t="s">
        <v>105</v>
      </c>
      <c r="H29" s="12" t="s">
        <v>111</v>
      </c>
      <c r="I29" s="19">
        <v>865900</v>
      </c>
      <c r="J29" s="19">
        <v>1156510.5899999999</v>
      </c>
      <c r="K29" s="28">
        <v>41488</v>
      </c>
      <c r="L29" s="28">
        <v>43678</v>
      </c>
      <c r="M29" s="19">
        <v>1156510.5899999999</v>
      </c>
      <c r="N29" s="19">
        <v>0</v>
      </c>
      <c r="O29" s="28">
        <v>43505</v>
      </c>
      <c r="P29" s="12" t="s">
        <v>102</v>
      </c>
    </row>
    <row r="30" spans="2:16" ht="32.25" thickBot="1" x14ac:dyDescent="0.3">
      <c r="B30" s="12">
        <v>575</v>
      </c>
      <c r="C30" s="12" t="s">
        <v>103</v>
      </c>
      <c r="D30" s="17">
        <v>97.039000000000001</v>
      </c>
      <c r="E30" s="17" t="s">
        <v>104</v>
      </c>
      <c r="F30" s="17" t="s">
        <v>55</v>
      </c>
      <c r="G30" s="27" t="s">
        <v>105</v>
      </c>
      <c r="H30" s="12" t="s">
        <v>112</v>
      </c>
      <c r="I30" s="19">
        <v>789469</v>
      </c>
      <c r="J30" s="19">
        <v>1096095.05</v>
      </c>
      <c r="K30" s="28">
        <v>41628</v>
      </c>
      <c r="L30" s="28">
        <v>43089</v>
      </c>
      <c r="M30" s="19">
        <v>1096095.05</v>
      </c>
      <c r="N30" s="19">
        <v>0</v>
      </c>
      <c r="O30" s="28">
        <v>43505</v>
      </c>
      <c r="P30" s="12" t="s">
        <v>25</v>
      </c>
    </row>
    <row r="31" spans="2:16" ht="32.25" thickBot="1" x14ac:dyDescent="0.3">
      <c r="B31" s="12">
        <v>575</v>
      </c>
      <c r="C31" s="12" t="s">
        <v>103</v>
      </c>
      <c r="D31" s="17">
        <v>97.039000000000001</v>
      </c>
      <c r="E31" s="17" t="s">
        <v>104</v>
      </c>
      <c r="F31" s="17" t="s">
        <v>55</v>
      </c>
      <c r="G31" s="27" t="s">
        <v>105</v>
      </c>
      <c r="H31" s="12" t="s">
        <v>113</v>
      </c>
      <c r="I31" s="19">
        <v>14206454</v>
      </c>
      <c r="J31" s="19">
        <v>20421593.270000003</v>
      </c>
      <c r="K31" s="28">
        <v>42153</v>
      </c>
      <c r="L31" s="28">
        <v>43980</v>
      </c>
      <c r="M31" s="19">
        <v>5044407.0699999994</v>
      </c>
      <c r="N31" s="19">
        <v>15310144.360000001</v>
      </c>
      <c r="O31" s="28">
        <v>43505</v>
      </c>
      <c r="P31" s="12" t="s">
        <v>25</v>
      </c>
    </row>
    <row r="32" spans="2:16" ht="32.25" thickBot="1" x14ac:dyDescent="0.3">
      <c r="B32" s="12">
        <v>575</v>
      </c>
      <c r="C32" s="12" t="s">
        <v>103</v>
      </c>
      <c r="D32" s="17">
        <v>97.039000000000001</v>
      </c>
      <c r="E32" s="17" t="s">
        <v>104</v>
      </c>
      <c r="F32" s="17" t="s">
        <v>55</v>
      </c>
      <c r="G32" s="27" t="s">
        <v>105</v>
      </c>
      <c r="H32" s="12" t="s">
        <v>114</v>
      </c>
      <c r="I32" s="19">
        <v>3697837</v>
      </c>
      <c r="J32" s="19">
        <v>4972292.97</v>
      </c>
      <c r="K32" s="28">
        <v>42333</v>
      </c>
      <c r="L32" s="28">
        <v>44190</v>
      </c>
      <c r="M32" s="19">
        <v>1139506.3799999999</v>
      </c>
      <c r="N32" s="19">
        <v>3832786.35</v>
      </c>
      <c r="O32" s="28">
        <v>43505</v>
      </c>
      <c r="P32" s="12" t="s">
        <v>25</v>
      </c>
    </row>
    <row r="33" spans="2:16" ht="32.25" thickBot="1" x14ac:dyDescent="0.3">
      <c r="B33" s="12">
        <v>575</v>
      </c>
      <c r="C33" s="12" t="s">
        <v>103</v>
      </c>
      <c r="D33" s="17">
        <v>97.039000000000001</v>
      </c>
      <c r="E33" s="17" t="s">
        <v>104</v>
      </c>
      <c r="F33" s="17" t="s">
        <v>55</v>
      </c>
      <c r="G33" s="27" t="s">
        <v>105</v>
      </c>
      <c r="H33" s="12" t="s">
        <v>115</v>
      </c>
      <c r="I33" s="19">
        <v>482141</v>
      </c>
      <c r="J33" s="19">
        <v>2084140.75</v>
      </c>
      <c r="K33" s="28">
        <v>42409</v>
      </c>
      <c r="L33" s="28">
        <v>44052</v>
      </c>
      <c r="M33" s="19">
        <v>211898.34</v>
      </c>
      <c r="N33" s="19">
        <v>1872242.41</v>
      </c>
      <c r="O33" s="28">
        <v>43505</v>
      </c>
      <c r="P33" s="12" t="s">
        <v>25</v>
      </c>
    </row>
    <row r="34" spans="2:16" ht="32.25" thickBot="1" x14ac:dyDescent="0.3">
      <c r="B34" s="12">
        <v>575</v>
      </c>
      <c r="C34" s="12" t="s">
        <v>103</v>
      </c>
      <c r="D34" s="17">
        <v>97.039000000000001</v>
      </c>
      <c r="E34" s="17" t="s">
        <v>104</v>
      </c>
      <c r="F34" s="17" t="s">
        <v>55</v>
      </c>
      <c r="G34" s="27" t="s">
        <v>105</v>
      </c>
      <c r="H34" s="12" t="s">
        <v>116</v>
      </c>
      <c r="I34" s="19">
        <v>4730045</v>
      </c>
      <c r="J34" s="19">
        <v>5957834.6399999997</v>
      </c>
      <c r="K34" s="28">
        <v>42448</v>
      </c>
      <c r="L34" s="28">
        <v>44184</v>
      </c>
      <c r="M34" s="19">
        <v>1112958.77</v>
      </c>
      <c r="N34" s="19">
        <v>4844875.87</v>
      </c>
      <c r="O34" s="28">
        <v>43505</v>
      </c>
      <c r="P34" s="12" t="s">
        <v>25</v>
      </c>
    </row>
    <row r="35" spans="2:16" ht="32.25" thickBot="1" x14ac:dyDescent="0.3">
      <c r="B35" s="12">
        <v>575</v>
      </c>
      <c r="C35" s="12" t="s">
        <v>103</v>
      </c>
      <c r="D35" s="17">
        <v>97.039000000000001</v>
      </c>
      <c r="E35" s="17" t="s">
        <v>104</v>
      </c>
      <c r="F35" s="17" t="s">
        <v>55</v>
      </c>
      <c r="G35" s="27" t="s">
        <v>105</v>
      </c>
      <c r="H35" s="12" t="s">
        <v>117</v>
      </c>
      <c r="I35" s="19">
        <v>9019481</v>
      </c>
      <c r="J35" s="19">
        <v>9180056</v>
      </c>
      <c r="K35" s="28">
        <v>42485</v>
      </c>
      <c r="L35" s="28">
        <v>44221</v>
      </c>
      <c r="M35" s="19">
        <v>312434.78000000003</v>
      </c>
      <c r="N35" s="19">
        <v>8867621.2199999988</v>
      </c>
      <c r="O35" s="28">
        <v>43505</v>
      </c>
      <c r="P35" s="12" t="s">
        <v>25</v>
      </c>
    </row>
    <row r="36" spans="2:16" ht="32.25" thickBot="1" x14ac:dyDescent="0.3">
      <c r="B36" s="12">
        <v>575</v>
      </c>
      <c r="C36" s="12" t="s">
        <v>103</v>
      </c>
      <c r="D36" s="17">
        <v>97.039000000000001</v>
      </c>
      <c r="E36" s="17" t="s">
        <v>104</v>
      </c>
      <c r="F36" s="17" t="s">
        <v>55</v>
      </c>
      <c r="G36" s="27" t="s">
        <v>105</v>
      </c>
      <c r="H36" s="12" t="s">
        <v>118</v>
      </c>
      <c r="I36" s="19">
        <v>5111219.25</v>
      </c>
      <c r="J36" s="19">
        <v>6261764.25</v>
      </c>
      <c r="K36" s="28">
        <v>42532</v>
      </c>
      <c r="L36" s="28">
        <v>44236</v>
      </c>
      <c r="M36" s="19">
        <v>382864.56</v>
      </c>
      <c r="N36" s="19">
        <v>6005457.79</v>
      </c>
      <c r="O36" s="28">
        <v>43505</v>
      </c>
      <c r="P36" s="12" t="s">
        <v>25</v>
      </c>
    </row>
    <row r="37" spans="2:16" ht="32.25" thickBot="1" x14ac:dyDescent="0.3">
      <c r="B37" s="12">
        <v>575</v>
      </c>
      <c r="C37" s="12" t="s">
        <v>103</v>
      </c>
      <c r="D37" s="17">
        <v>97.039000000000001</v>
      </c>
      <c r="E37" s="17" t="s">
        <v>104</v>
      </c>
      <c r="F37" s="17" t="s">
        <v>55</v>
      </c>
      <c r="G37" s="27" t="s">
        <v>105</v>
      </c>
      <c r="H37" s="12" t="s">
        <v>119</v>
      </c>
      <c r="I37" s="19">
        <v>116964262.22150001</v>
      </c>
      <c r="J37" s="19">
        <v>252342598.22149998</v>
      </c>
      <c r="K37" s="28">
        <v>42972</v>
      </c>
      <c r="L37" s="28">
        <v>44703</v>
      </c>
      <c r="M37" s="19">
        <v>8408782.8300000001</v>
      </c>
      <c r="N37" s="19">
        <v>243933815.39150003</v>
      </c>
      <c r="O37" s="28">
        <v>43505</v>
      </c>
      <c r="P37" s="12" t="s">
        <v>25</v>
      </c>
    </row>
    <row r="38" spans="2:16" ht="32.25" thickBot="1" x14ac:dyDescent="0.3">
      <c r="B38" s="12">
        <v>575</v>
      </c>
      <c r="C38" s="12" t="s">
        <v>103</v>
      </c>
      <c r="D38" s="17">
        <v>97.046999999999997</v>
      </c>
      <c r="E38" s="17" t="s">
        <v>120</v>
      </c>
      <c r="F38" s="17" t="s">
        <v>55</v>
      </c>
      <c r="G38" s="27" t="s">
        <v>121</v>
      </c>
      <c r="H38" s="12" t="s">
        <v>122</v>
      </c>
      <c r="I38" s="19">
        <v>65090</v>
      </c>
      <c r="J38" s="19">
        <v>65090</v>
      </c>
      <c r="K38" s="28">
        <v>42153</v>
      </c>
      <c r="L38" s="28">
        <v>44134</v>
      </c>
      <c r="M38" s="19">
        <v>65083.95</v>
      </c>
      <c r="N38" s="19">
        <v>6.05</v>
      </c>
      <c r="O38" s="28">
        <v>43505</v>
      </c>
      <c r="P38" s="12" t="s">
        <v>102</v>
      </c>
    </row>
    <row r="39" spans="2:16" ht="32.25" thickBot="1" x14ac:dyDescent="0.3">
      <c r="B39" s="12">
        <v>575</v>
      </c>
      <c r="C39" s="12" t="s">
        <v>103</v>
      </c>
      <c r="D39" s="17">
        <v>97.046999999999997</v>
      </c>
      <c r="E39" s="17" t="s">
        <v>120</v>
      </c>
      <c r="F39" s="17" t="s">
        <v>55</v>
      </c>
      <c r="G39" s="27" t="s">
        <v>121</v>
      </c>
      <c r="H39" s="12" t="s">
        <v>122</v>
      </c>
      <c r="I39" s="19">
        <v>1525249.2</v>
      </c>
      <c r="J39" s="19">
        <v>1442147.17</v>
      </c>
      <c r="K39" s="28">
        <v>42153</v>
      </c>
      <c r="L39" s="28">
        <v>44134</v>
      </c>
      <c r="M39" s="19">
        <v>884025.79999999993</v>
      </c>
      <c r="N39" s="19">
        <v>485104.65</v>
      </c>
      <c r="O39" s="28">
        <v>43505</v>
      </c>
      <c r="P39" s="12" t="s">
        <v>25</v>
      </c>
    </row>
    <row r="40" spans="2:16" ht="32.25" thickBot="1" x14ac:dyDescent="0.3">
      <c r="B40" s="12">
        <v>575</v>
      </c>
      <c r="C40" s="12" t="s">
        <v>103</v>
      </c>
      <c r="D40" s="17">
        <v>97.046999999999997</v>
      </c>
      <c r="E40" s="17" t="s">
        <v>120</v>
      </c>
      <c r="F40" s="17" t="s">
        <v>55</v>
      </c>
      <c r="G40" s="27" t="s">
        <v>121</v>
      </c>
      <c r="H40" s="12" t="s">
        <v>123</v>
      </c>
      <c r="I40" s="19">
        <v>1121188.75</v>
      </c>
      <c r="J40" s="19">
        <v>1094938.75</v>
      </c>
      <c r="K40" s="28">
        <v>42444</v>
      </c>
      <c r="L40" s="28">
        <v>44073</v>
      </c>
      <c r="M40" s="19">
        <v>598217.41999999993</v>
      </c>
      <c r="N40" s="19">
        <v>496720.00999999995</v>
      </c>
      <c r="O40" s="28">
        <v>43505</v>
      </c>
      <c r="P40" s="12" t="s">
        <v>25</v>
      </c>
    </row>
    <row r="41" spans="2:16" ht="32.25" thickBot="1" x14ac:dyDescent="0.3">
      <c r="B41" s="12">
        <v>575</v>
      </c>
      <c r="C41" s="12" t="s">
        <v>103</v>
      </c>
      <c r="D41" s="17">
        <v>97.046999999999997</v>
      </c>
      <c r="E41" s="17" t="s">
        <v>120</v>
      </c>
      <c r="F41" s="17" t="s">
        <v>55</v>
      </c>
      <c r="G41" s="27" t="s">
        <v>121</v>
      </c>
      <c r="H41" s="12" t="s">
        <v>124</v>
      </c>
      <c r="I41" s="19">
        <v>483999.99</v>
      </c>
      <c r="J41" s="19">
        <v>483999.99</v>
      </c>
      <c r="K41" s="28">
        <v>42961</v>
      </c>
      <c r="L41" s="28">
        <v>44276</v>
      </c>
      <c r="M41" s="19">
        <v>40562.78</v>
      </c>
      <c r="N41" s="19">
        <v>443437.21</v>
      </c>
      <c r="O41" s="28">
        <v>43505</v>
      </c>
      <c r="P41" s="12" t="s">
        <v>25</v>
      </c>
    </row>
    <row r="42" spans="2:16" ht="32.25" thickBot="1" x14ac:dyDescent="0.3">
      <c r="B42" s="12">
        <v>592</v>
      </c>
      <c r="C42" s="12" t="s">
        <v>62</v>
      </c>
      <c r="D42" s="17">
        <v>10.94</v>
      </c>
      <c r="E42" s="17" t="s">
        <v>63</v>
      </c>
      <c r="F42" s="17" t="s">
        <v>55</v>
      </c>
      <c r="G42" s="27" t="s">
        <v>64</v>
      </c>
      <c r="H42" s="12" t="s">
        <v>65</v>
      </c>
      <c r="I42" s="19">
        <v>115000</v>
      </c>
      <c r="J42" s="19">
        <v>115000</v>
      </c>
      <c r="K42" s="20">
        <v>43700</v>
      </c>
      <c r="L42" s="20">
        <v>44136</v>
      </c>
      <c r="M42" s="19">
        <v>0</v>
      </c>
      <c r="N42" s="19">
        <v>115000</v>
      </c>
      <c r="O42" s="37">
        <v>43800</v>
      </c>
      <c r="P42" s="38" t="s">
        <v>25</v>
      </c>
    </row>
    <row r="43" spans="2:16" ht="48" thickBot="1" x14ac:dyDescent="0.3">
      <c r="B43" s="12">
        <v>580</v>
      </c>
      <c r="C43" s="12" t="s">
        <v>67</v>
      </c>
      <c r="D43" s="17">
        <v>97.022999999999996</v>
      </c>
      <c r="E43" s="12" t="s">
        <v>68</v>
      </c>
      <c r="F43" s="17" t="s">
        <v>55</v>
      </c>
      <c r="G43" s="29" t="s">
        <v>69</v>
      </c>
      <c r="H43" s="12" t="s">
        <v>70</v>
      </c>
      <c r="I43" s="19">
        <v>579605</v>
      </c>
      <c r="J43" s="19">
        <v>579605</v>
      </c>
      <c r="K43" s="28">
        <v>43009</v>
      </c>
      <c r="L43" s="28">
        <v>43829</v>
      </c>
      <c r="M43" s="19">
        <v>513252.58</v>
      </c>
      <c r="N43" s="19">
        <f t="shared" ref="N43:N51" si="0">J43-M43</f>
        <v>66352.419999999984</v>
      </c>
      <c r="O43" s="30">
        <v>43800</v>
      </c>
      <c r="P43" s="12" t="s">
        <v>25</v>
      </c>
    </row>
    <row r="44" spans="2:16" ht="48" thickBot="1" x14ac:dyDescent="0.3">
      <c r="B44" s="12">
        <v>580</v>
      </c>
      <c r="C44" s="12" t="s">
        <v>67</v>
      </c>
      <c r="D44" s="17">
        <v>97.022999999999996</v>
      </c>
      <c r="E44" s="12" t="s">
        <v>68</v>
      </c>
      <c r="F44" s="17" t="s">
        <v>55</v>
      </c>
      <c r="G44" s="29" t="s">
        <v>69</v>
      </c>
      <c r="H44" s="12" t="s">
        <v>71</v>
      </c>
      <c r="I44" s="19">
        <v>332113</v>
      </c>
      <c r="J44" s="19">
        <v>332113</v>
      </c>
      <c r="K44" s="28">
        <v>43647</v>
      </c>
      <c r="L44" s="28">
        <v>44012</v>
      </c>
      <c r="M44" s="19">
        <v>0</v>
      </c>
      <c r="N44" s="19">
        <f t="shared" si="0"/>
        <v>332113</v>
      </c>
      <c r="O44" s="30">
        <v>43800</v>
      </c>
      <c r="P44" s="12" t="s">
        <v>25</v>
      </c>
    </row>
    <row r="45" spans="2:16" ht="32.25" thickBot="1" x14ac:dyDescent="0.3">
      <c r="B45" s="12">
        <v>580</v>
      </c>
      <c r="C45" s="12" t="s">
        <v>67</v>
      </c>
      <c r="D45" s="17">
        <v>97.028999999999996</v>
      </c>
      <c r="E45" s="12" t="s">
        <v>72</v>
      </c>
      <c r="F45" s="17" t="s">
        <v>55</v>
      </c>
      <c r="G45" s="29" t="s">
        <v>73</v>
      </c>
      <c r="H45" s="12" t="s">
        <v>74</v>
      </c>
      <c r="I45" s="19">
        <v>11069828.550000001</v>
      </c>
      <c r="J45" s="19">
        <v>12524904.25</v>
      </c>
      <c r="K45" s="28">
        <v>41474</v>
      </c>
      <c r="L45" s="28">
        <v>43474</v>
      </c>
      <c r="M45" s="19">
        <v>9180447.3599999994</v>
      </c>
      <c r="N45" s="19">
        <f t="shared" si="0"/>
        <v>3344456.8900000006</v>
      </c>
      <c r="O45" s="30">
        <v>43800</v>
      </c>
      <c r="P45" s="12" t="s">
        <v>25</v>
      </c>
    </row>
    <row r="46" spans="2:16" ht="32.25" thickBot="1" x14ac:dyDescent="0.3">
      <c r="B46" s="12">
        <v>580</v>
      </c>
      <c r="C46" s="12" t="s">
        <v>67</v>
      </c>
      <c r="D46" s="17">
        <v>97.028999999999996</v>
      </c>
      <c r="E46" s="12" t="s">
        <v>72</v>
      </c>
      <c r="F46" s="17" t="s">
        <v>55</v>
      </c>
      <c r="G46" s="29" t="s">
        <v>73</v>
      </c>
      <c r="H46" s="12" t="s">
        <v>75</v>
      </c>
      <c r="I46" s="19">
        <v>4142564.66</v>
      </c>
      <c r="J46" s="19">
        <v>17459337.09</v>
      </c>
      <c r="K46" s="28">
        <v>41750</v>
      </c>
      <c r="L46" s="28">
        <v>43860</v>
      </c>
      <c r="M46" s="19">
        <v>14654546.300000001</v>
      </c>
      <c r="N46" s="19">
        <f t="shared" si="0"/>
        <v>2804790.7899999991</v>
      </c>
      <c r="O46" s="30">
        <v>43800</v>
      </c>
      <c r="P46" s="12" t="s">
        <v>25</v>
      </c>
    </row>
    <row r="47" spans="2:16" ht="32.25" thickBot="1" x14ac:dyDescent="0.3">
      <c r="B47" s="12">
        <v>580</v>
      </c>
      <c r="C47" s="12" t="s">
        <v>67</v>
      </c>
      <c r="D47" s="17">
        <v>97.028999999999996</v>
      </c>
      <c r="E47" s="12" t="s">
        <v>72</v>
      </c>
      <c r="F47" s="17" t="s">
        <v>55</v>
      </c>
      <c r="G47" s="29" t="s">
        <v>73</v>
      </c>
      <c r="H47" s="12" t="s">
        <v>76</v>
      </c>
      <c r="I47" s="19">
        <v>1231541.42</v>
      </c>
      <c r="J47" s="19">
        <v>33404327.500000004</v>
      </c>
      <c r="K47" s="28">
        <v>42153</v>
      </c>
      <c r="L47" s="28">
        <v>44134</v>
      </c>
      <c r="M47" s="19">
        <v>7650891.7000000002</v>
      </c>
      <c r="N47" s="19">
        <f t="shared" si="0"/>
        <v>25753435.800000004</v>
      </c>
      <c r="O47" s="30">
        <v>43800</v>
      </c>
      <c r="P47" s="12" t="s">
        <v>25</v>
      </c>
    </row>
    <row r="48" spans="2:16" ht="32.25" thickBot="1" x14ac:dyDescent="0.3">
      <c r="B48" s="12">
        <v>580</v>
      </c>
      <c r="C48" s="12" t="s">
        <v>67</v>
      </c>
      <c r="D48" s="17">
        <v>97.028999999999996</v>
      </c>
      <c r="E48" s="12" t="s">
        <v>72</v>
      </c>
      <c r="F48" s="17" t="s">
        <v>55</v>
      </c>
      <c r="G48" s="29" t="s">
        <v>73</v>
      </c>
      <c r="H48" s="12" t="s">
        <v>77</v>
      </c>
      <c r="I48" s="19">
        <v>6998979.9100000001</v>
      </c>
      <c r="J48" s="19">
        <v>48483110.470000006</v>
      </c>
      <c r="K48" s="28">
        <v>42444</v>
      </c>
      <c r="L48" s="28">
        <v>44073</v>
      </c>
      <c r="M48" s="19">
        <v>7560012.6799999997</v>
      </c>
      <c r="N48" s="19">
        <f t="shared" si="0"/>
        <v>40923097.790000007</v>
      </c>
      <c r="O48" s="30">
        <v>43800</v>
      </c>
      <c r="P48" s="12" t="s">
        <v>25</v>
      </c>
    </row>
    <row r="49" spans="2:16" ht="32.25" thickBot="1" x14ac:dyDescent="0.3">
      <c r="B49" s="12">
        <v>580</v>
      </c>
      <c r="C49" s="12" t="s">
        <v>67</v>
      </c>
      <c r="D49" s="17">
        <v>97.028999999999996</v>
      </c>
      <c r="E49" s="12" t="s">
        <v>72</v>
      </c>
      <c r="F49" s="17" t="s">
        <v>55</v>
      </c>
      <c r="G49" s="29" t="s">
        <v>73</v>
      </c>
      <c r="H49" s="12" t="s">
        <v>78</v>
      </c>
      <c r="I49" s="19">
        <v>259376</v>
      </c>
      <c r="J49" s="19">
        <v>27419969.489999998</v>
      </c>
      <c r="K49" s="28">
        <v>42961</v>
      </c>
      <c r="L49" s="28">
        <v>44276</v>
      </c>
      <c r="M49" s="19">
        <v>1924649.22</v>
      </c>
      <c r="N49" s="19">
        <f t="shared" si="0"/>
        <v>25495320.27</v>
      </c>
      <c r="O49" s="30">
        <v>43800</v>
      </c>
      <c r="P49" s="12" t="s">
        <v>25</v>
      </c>
    </row>
    <row r="50" spans="2:16" ht="32.25" thickBot="1" x14ac:dyDescent="0.3">
      <c r="B50" s="12">
        <v>580</v>
      </c>
      <c r="C50" s="12" t="s">
        <v>67</v>
      </c>
      <c r="D50" s="17">
        <v>97.045000000000002</v>
      </c>
      <c r="E50" s="12" t="s">
        <v>79</v>
      </c>
      <c r="F50" s="17" t="s">
        <v>55</v>
      </c>
      <c r="G50" s="29" t="s">
        <v>80</v>
      </c>
      <c r="H50" s="12" t="s">
        <v>81</v>
      </c>
      <c r="I50" s="19">
        <v>328961</v>
      </c>
      <c r="J50" s="19">
        <v>328961</v>
      </c>
      <c r="K50" s="28">
        <v>43009</v>
      </c>
      <c r="L50" s="28">
        <v>44104</v>
      </c>
      <c r="M50" s="19">
        <v>293763.58</v>
      </c>
      <c r="N50" s="19">
        <f t="shared" si="0"/>
        <v>35197.419999999984</v>
      </c>
      <c r="O50" s="30">
        <v>43800</v>
      </c>
      <c r="P50" s="12" t="s">
        <v>25</v>
      </c>
    </row>
    <row r="51" spans="2:16" ht="31.5" x14ac:dyDescent="0.25">
      <c r="B51" s="49">
        <v>580</v>
      </c>
      <c r="C51" s="49" t="s">
        <v>67</v>
      </c>
      <c r="D51" s="50">
        <v>97.045000000000002</v>
      </c>
      <c r="E51" s="49" t="s">
        <v>79</v>
      </c>
      <c r="F51" s="50" t="s">
        <v>55</v>
      </c>
      <c r="G51" s="51" t="s">
        <v>80</v>
      </c>
      <c r="H51" s="49" t="s">
        <v>82</v>
      </c>
      <c r="I51" s="52">
        <v>248910</v>
      </c>
      <c r="J51" s="52">
        <v>248910</v>
      </c>
      <c r="K51" s="53">
        <v>43374</v>
      </c>
      <c r="L51" s="53">
        <v>44104</v>
      </c>
      <c r="M51" s="52">
        <v>30228.799999999999</v>
      </c>
      <c r="N51" s="52">
        <f t="shared" si="0"/>
        <v>218681.2</v>
      </c>
      <c r="O51" s="54">
        <v>43800</v>
      </c>
      <c r="P51" s="49" t="s">
        <v>25</v>
      </c>
    </row>
    <row r="52" spans="2:16" ht="32.25" thickBot="1" x14ac:dyDescent="0.3">
      <c r="B52" s="55">
        <v>580</v>
      </c>
      <c r="C52" s="55" t="s">
        <v>67</v>
      </c>
      <c r="D52" s="56">
        <v>97.045000000000002</v>
      </c>
      <c r="E52" s="55" t="s">
        <v>79</v>
      </c>
      <c r="F52" s="56" t="s">
        <v>55</v>
      </c>
      <c r="G52" s="57" t="s">
        <v>80</v>
      </c>
      <c r="H52" s="55" t="s">
        <v>83</v>
      </c>
      <c r="I52" s="58">
        <v>151089</v>
      </c>
      <c r="J52" s="58">
        <v>151089</v>
      </c>
      <c r="K52" s="59">
        <v>43374</v>
      </c>
      <c r="L52" s="59">
        <v>44104</v>
      </c>
      <c r="M52" s="58">
        <v>119463.64</v>
      </c>
      <c r="N52" s="58">
        <f t="shared" ref="N52:N60" si="1">J52-M52</f>
        <v>31625.360000000001</v>
      </c>
      <c r="O52" s="60">
        <v>43800</v>
      </c>
      <c r="P52" s="55" t="s">
        <v>25</v>
      </c>
    </row>
    <row r="53" spans="2:16" ht="32.25" thickBot="1" x14ac:dyDescent="0.3">
      <c r="B53" s="12">
        <v>580</v>
      </c>
      <c r="C53" s="12" t="s">
        <v>67</v>
      </c>
      <c r="D53" s="17">
        <v>97.045000000000002</v>
      </c>
      <c r="E53" s="12" t="s">
        <v>79</v>
      </c>
      <c r="F53" s="17" t="s">
        <v>55</v>
      </c>
      <c r="G53" s="29" t="s">
        <v>80</v>
      </c>
      <c r="H53" s="12" t="s">
        <v>84</v>
      </c>
      <c r="I53" s="19">
        <v>50000</v>
      </c>
      <c r="J53" s="19">
        <v>50000</v>
      </c>
      <c r="K53" s="28">
        <v>43374</v>
      </c>
      <c r="L53" s="28">
        <v>44104</v>
      </c>
      <c r="M53" s="19">
        <v>31301.52</v>
      </c>
      <c r="N53" s="19">
        <f t="shared" si="1"/>
        <v>18698.48</v>
      </c>
      <c r="O53" s="30">
        <v>43800</v>
      </c>
      <c r="P53" s="12" t="s">
        <v>25</v>
      </c>
    </row>
    <row r="54" spans="2:16" ht="32.25" thickBot="1" x14ac:dyDescent="0.3">
      <c r="B54" s="12">
        <v>580</v>
      </c>
      <c r="C54" s="12" t="s">
        <v>67</v>
      </c>
      <c r="D54" s="17">
        <v>97.045000000000002</v>
      </c>
      <c r="E54" s="12" t="s">
        <v>79</v>
      </c>
      <c r="F54" s="17" t="s">
        <v>55</v>
      </c>
      <c r="G54" s="29" t="s">
        <v>80</v>
      </c>
      <c r="H54" s="12" t="s">
        <v>85</v>
      </c>
      <c r="I54" s="19">
        <v>97931</v>
      </c>
      <c r="J54" s="19">
        <v>97931</v>
      </c>
      <c r="K54" s="28">
        <v>43739</v>
      </c>
      <c r="L54" s="28">
        <v>44469</v>
      </c>
      <c r="M54" s="19">
        <v>0</v>
      </c>
      <c r="N54" s="19">
        <f t="shared" si="1"/>
        <v>97931</v>
      </c>
      <c r="O54" s="30">
        <v>43800</v>
      </c>
      <c r="P54" s="12" t="s">
        <v>25</v>
      </c>
    </row>
    <row r="55" spans="2:16" ht="32.25" thickBot="1" x14ac:dyDescent="0.3">
      <c r="B55" s="12">
        <v>580</v>
      </c>
      <c r="C55" s="12" t="s">
        <v>67</v>
      </c>
      <c r="D55" s="17">
        <v>97.045000000000002</v>
      </c>
      <c r="E55" s="12" t="s">
        <v>79</v>
      </c>
      <c r="F55" s="17" t="s">
        <v>55</v>
      </c>
      <c r="G55" s="29" t="s">
        <v>80</v>
      </c>
      <c r="H55" s="12" t="s">
        <v>86</v>
      </c>
      <c r="I55" s="19">
        <v>50000</v>
      </c>
      <c r="J55" s="19">
        <v>50000</v>
      </c>
      <c r="K55" s="28">
        <v>43739</v>
      </c>
      <c r="L55" s="28">
        <v>44469</v>
      </c>
      <c r="M55" s="19">
        <v>0</v>
      </c>
      <c r="N55" s="19">
        <f t="shared" si="1"/>
        <v>50000</v>
      </c>
      <c r="O55" s="30">
        <v>43800</v>
      </c>
      <c r="P55" s="12" t="s">
        <v>25</v>
      </c>
    </row>
    <row r="56" spans="2:16" ht="32.25" thickBot="1" x14ac:dyDescent="0.3">
      <c r="B56" s="12">
        <v>580</v>
      </c>
      <c r="C56" s="12" t="s">
        <v>67</v>
      </c>
      <c r="D56" s="17">
        <v>97.045000000000002</v>
      </c>
      <c r="E56" s="12" t="s">
        <v>79</v>
      </c>
      <c r="F56" s="17" t="s">
        <v>55</v>
      </c>
      <c r="G56" s="29" t="s">
        <v>80</v>
      </c>
      <c r="H56" s="12" t="s">
        <v>87</v>
      </c>
      <c r="I56" s="19">
        <v>399419</v>
      </c>
      <c r="J56" s="19">
        <v>399419</v>
      </c>
      <c r="K56" s="28">
        <v>43739</v>
      </c>
      <c r="L56" s="28">
        <v>44834</v>
      </c>
      <c r="M56" s="19">
        <v>0</v>
      </c>
      <c r="N56" s="19">
        <f t="shared" si="1"/>
        <v>399419</v>
      </c>
      <c r="O56" s="30">
        <v>43800</v>
      </c>
      <c r="P56" s="12" t="s">
        <v>25</v>
      </c>
    </row>
    <row r="57" spans="2:16" ht="32.25" thickBot="1" x14ac:dyDescent="0.3">
      <c r="B57" s="12">
        <v>580</v>
      </c>
      <c r="C57" s="12" t="s">
        <v>67</v>
      </c>
      <c r="D57" s="17">
        <v>97.045000000000002</v>
      </c>
      <c r="E57" s="12" t="s">
        <v>79</v>
      </c>
      <c r="F57" s="17" t="s">
        <v>55</v>
      </c>
      <c r="G57" s="29" t="s">
        <v>80</v>
      </c>
      <c r="H57" s="12" t="s">
        <v>88</v>
      </c>
      <c r="I57" s="19">
        <v>75000</v>
      </c>
      <c r="J57" s="19">
        <v>75000</v>
      </c>
      <c r="K57" s="28">
        <v>43739</v>
      </c>
      <c r="L57" s="28">
        <v>44469</v>
      </c>
      <c r="M57" s="19">
        <v>0</v>
      </c>
      <c r="N57" s="19">
        <f t="shared" si="1"/>
        <v>75000</v>
      </c>
      <c r="O57" s="30">
        <v>43800</v>
      </c>
      <c r="P57" s="12" t="s">
        <v>25</v>
      </c>
    </row>
    <row r="58" spans="2:16" ht="32.25" thickBot="1" x14ac:dyDescent="0.3">
      <c r="B58" s="12">
        <v>580</v>
      </c>
      <c r="C58" s="12" t="s">
        <v>67</v>
      </c>
      <c r="D58" s="17">
        <v>97.045000000000002</v>
      </c>
      <c r="E58" s="12" t="s">
        <v>79</v>
      </c>
      <c r="F58" s="17" t="s">
        <v>55</v>
      </c>
      <c r="G58" s="29" t="s">
        <v>80</v>
      </c>
      <c r="H58" s="12" t="s">
        <v>89</v>
      </c>
      <c r="I58" s="19">
        <v>131652</v>
      </c>
      <c r="J58" s="19">
        <v>131652</v>
      </c>
      <c r="K58" s="28">
        <v>43739</v>
      </c>
      <c r="L58" s="28">
        <v>44469</v>
      </c>
      <c r="M58" s="19">
        <v>0</v>
      </c>
      <c r="N58" s="19">
        <f t="shared" si="1"/>
        <v>131652</v>
      </c>
      <c r="O58" s="30">
        <v>43800</v>
      </c>
      <c r="P58" s="12" t="s">
        <v>25</v>
      </c>
    </row>
    <row r="59" spans="2:16" ht="32.25" thickBot="1" x14ac:dyDescent="0.3">
      <c r="B59" s="12">
        <v>580</v>
      </c>
      <c r="C59" s="12" t="s">
        <v>67</v>
      </c>
      <c r="D59" s="17">
        <v>97.045000000000002</v>
      </c>
      <c r="E59" s="12" t="s">
        <v>79</v>
      </c>
      <c r="F59" s="17" t="s">
        <v>55</v>
      </c>
      <c r="G59" s="29" t="s">
        <v>80</v>
      </c>
      <c r="H59" s="12" t="s">
        <v>90</v>
      </c>
      <c r="I59" s="19">
        <v>96867</v>
      </c>
      <c r="J59" s="19">
        <v>98867</v>
      </c>
      <c r="K59" s="28">
        <v>43739</v>
      </c>
      <c r="L59" s="28">
        <v>44469</v>
      </c>
      <c r="M59" s="19">
        <v>0</v>
      </c>
      <c r="N59" s="19">
        <f t="shared" si="1"/>
        <v>98867</v>
      </c>
      <c r="O59" s="30">
        <v>43800</v>
      </c>
      <c r="P59" s="12" t="s">
        <v>25</v>
      </c>
    </row>
    <row r="60" spans="2:16" ht="32.25" thickBot="1" x14ac:dyDescent="0.3">
      <c r="B60" s="12">
        <v>580</v>
      </c>
      <c r="C60" s="12" t="s">
        <v>67</v>
      </c>
      <c r="D60" s="17">
        <v>97.045000000000002</v>
      </c>
      <c r="E60" s="12" t="s">
        <v>79</v>
      </c>
      <c r="F60" s="17" t="s">
        <v>55</v>
      </c>
      <c r="G60" s="29" t="s">
        <v>80</v>
      </c>
      <c r="H60" s="12" t="s">
        <v>91</v>
      </c>
      <c r="I60" s="19">
        <v>54131</v>
      </c>
      <c r="J60" s="19">
        <v>54131</v>
      </c>
      <c r="K60" s="28">
        <v>43739</v>
      </c>
      <c r="L60" s="28">
        <v>44469</v>
      </c>
      <c r="M60" s="19">
        <v>0</v>
      </c>
      <c r="N60" s="19">
        <f t="shared" si="1"/>
        <v>54131</v>
      </c>
      <c r="O60" s="30">
        <v>43800</v>
      </c>
      <c r="P60" s="31" t="s">
        <v>25</v>
      </c>
    </row>
    <row r="61" spans="2:16" ht="16.5" thickBot="1" x14ac:dyDescent="0.3">
      <c r="B61" s="12"/>
      <c r="C61" s="12"/>
      <c r="D61" s="12"/>
      <c r="E61" s="17"/>
      <c r="F61" s="17"/>
      <c r="G61" s="18"/>
      <c r="H61" s="12"/>
      <c r="I61" s="19"/>
      <c r="J61" s="19"/>
      <c r="K61" s="20"/>
      <c r="L61" s="20"/>
      <c r="M61" s="19"/>
      <c r="N61" s="19"/>
      <c r="O61" s="21"/>
      <c r="P61" s="12"/>
    </row>
    <row r="62" spans="2:16" ht="16.5" thickBot="1" x14ac:dyDescent="0.3">
      <c r="B62" s="12"/>
      <c r="C62" s="12"/>
      <c r="D62" s="12"/>
      <c r="E62" s="17"/>
      <c r="F62" s="17"/>
      <c r="G62" s="18"/>
      <c r="H62" s="12"/>
      <c r="I62" s="19"/>
      <c r="J62" s="19"/>
      <c r="K62" s="20"/>
      <c r="L62" s="20"/>
      <c r="M62" s="19"/>
      <c r="N62" s="19"/>
      <c r="O62" s="21"/>
      <c r="P62" s="12"/>
    </row>
    <row r="63" spans="2:16" ht="16.5" thickBot="1" x14ac:dyDescent="0.3">
      <c r="B63" s="12"/>
      <c r="C63" s="12"/>
      <c r="D63" s="12"/>
      <c r="E63" s="17"/>
      <c r="F63" s="17"/>
      <c r="G63" s="22"/>
      <c r="H63" s="23"/>
      <c r="I63" s="24"/>
      <c r="J63" s="24"/>
      <c r="K63" s="25"/>
      <c r="L63" s="25"/>
      <c r="M63" s="24"/>
      <c r="N63" s="24"/>
      <c r="O63" s="26"/>
      <c r="P63" s="23"/>
    </row>
    <row r="64" spans="2:16" ht="16.5" thickBot="1" x14ac:dyDescent="0.3">
      <c r="B64" s="12"/>
      <c r="C64" s="12"/>
      <c r="D64" s="12"/>
      <c r="E64" s="17"/>
      <c r="F64" s="17"/>
      <c r="G64" s="22"/>
      <c r="H64" s="23"/>
      <c r="I64" s="24"/>
      <c r="J64" s="24"/>
      <c r="K64" s="25"/>
      <c r="L64" s="25"/>
      <c r="M64" s="24"/>
      <c r="N64" s="24"/>
      <c r="O64" s="26"/>
      <c r="P64" s="23"/>
    </row>
    <row r="65" spans="2:16" ht="15.75" thickBot="1" x14ac:dyDescent="0.3">
      <c r="B65" s="47"/>
      <c r="C65" s="47"/>
      <c r="D65" s="47"/>
      <c r="E65" s="47"/>
      <c r="F65" s="47"/>
      <c r="G65" s="43"/>
      <c r="H65" s="47"/>
      <c r="I65" s="47"/>
      <c r="J65" s="47"/>
      <c r="K65" s="47"/>
      <c r="L65" s="47"/>
      <c r="M65" s="47"/>
      <c r="N65" s="47"/>
      <c r="O65" s="47"/>
      <c r="P65" s="43"/>
    </row>
    <row r="66" spans="2:16" ht="16.5" thickBot="1" x14ac:dyDescent="0.3">
      <c r="B66" s="12"/>
      <c r="C66" s="12"/>
      <c r="D66" s="17"/>
      <c r="E66" s="12"/>
      <c r="F66" s="17"/>
      <c r="G66" s="29"/>
      <c r="H66" s="12"/>
      <c r="I66" s="19"/>
      <c r="J66" s="19"/>
      <c r="K66" s="28"/>
      <c r="L66" s="28"/>
      <c r="M66" s="19"/>
      <c r="N66" s="19"/>
      <c r="O66" s="30"/>
      <c r="P66" s="12"/>
    </row>
    <row r="67" spans="2:16" ht="16.5" thickBot="1" x14ac:dyDescent="0.3">
      <c r="B67" s="12"/>
      <c r="C67" s="12"/>
      <c r="D67" s="17"/>
      <c r="E67" s="12"/>
      <c r="F67" s="17"/>
      <c r="G67" s="29"/>
      <c r="H67" s="12"/>
      <c r="I67" s="19"/>
      <c r="J67" s="19"/>
      <c r="K67" s="28"/>
      <c r="L67" s="28"/>
      <c r="M67" s="19"/>
      <c r="N67" s="19"/>
      <c r="O67" s="30"/>
      <c r="P67" s="12"/>
    </row>
    <row r="68" spans="2:16" ht="16.5" thickBot="1" x14ac:dyDescent="0.3">
      <c r="B68" s="31"/>
      <c r="C68" s="31"/>
      <c r="D68" s="32"/>
      <c r="E68" s="32"/>
      <c r="F68" s="32"/>
      <c r="G68" s="48"/>
      <c r="H68" s="31"/>
      <c r="I68" s="33"/>
      <c r="J68" s="33"/>
      <c r="K68" s="34"/>
      <c r="L68" s="34"/>
      <c r="M68" s="33"/>
      <c r="N68" s="33"/>
      <c r="O68" s="35"/>
      <c r="P68" s="31"/>
    </row>
    <row r="69" spans="2:16" ht="16.5" thickBot="1" x14ac:dyDescent="0.3">
      <c r="B69" s="31"/>
      <c r="C69" s="31"/>
      <c r="D69" s="32"/>
      <c r="E69" s="32"/>
      <c r="F69" s="32"/>
      <c r="G69" s="48"/>
      <c r="H69" s="31"/>
      <c r="I69" s="33"/>
      <c r="J69" s="33"/>
      <c r="K69" s="34"/>
      <c r="L69" s="34"/>
      <c r="M69" s="33"/>
      <c r="N69" s="33"/>
      <c r="O69" s="35"/>
      <c r="P69" s="31"/>
    </row>
    <row r="70" spans="2:16" x14ac:dyDescent="0.25">
      <c r="D70" s="11"/>
      <c r="E70" s="11"/>
      <c r="F70" s="11"/>
      <c r="G70" s="10"/>
    </row>
    <row r="71" spans="2:16" x14ac:dyDescent="0.25">
      <c r="D71" s="11"/>
      <c r="E71" s="11"/>
      <c r="F71" s="11"/>
      <c r="G71" s="10"/>
    </row>
    <row r="72" spans="2:16" x14ac:dyDescent="0.25">
      <c r="B72" s="89"/>
      <c r="C72" s="89"/>
      <c r="D72" s="89"/>
      <c r="E72" s="89"/>
      <c r="F72" s="89"/>
      <c r="G72" s="89"/>
      <c r="H72" s="89"/>
      <c r="I72" s="89"/>
      <c r="J72" s="89"/>
      <c r="K72" s="89"/>
      <c r="L72" s="89"/>
      <c r="M72" s="89"/>
      <c r="N72" s="89"/>
      <c r="O72" s="89"/>
    </row>
    <row r="73" spans="2:16" x14ac:dyDescent="0.25">
      <c r="B73" s="87"/>
      <c r="C73" s="87"/>
      <c r="D73" s="87"/>
      <c r="E73" s="87"/>
      <c r="F73" s="87"/>
      <c r="G73" s="87"/>
      <c r="H73" s="87"/>
      <c r="I73" s="87"/>
      <c r="J73" s="87"/>
      <c r="K73" s="87"/>
      <c r="L73" s="87"/>
      <c r="M73" s="87"/>
      <c r="N73" s="87"/>
      <c r="O73" s="87"/>
    </row>
    <row r="74" spans="2:16" x14ac:dyDescent="0.25">
      <c r="B74" s="87"/>
      <c r="C74" s="87"/>
      <c r="D74" s="87"/>
      <c r="E74" s="87"/>
      <c r="F74" s="87"/>
      <c r="G74" s="87"/>
      <c r="H74" s="87"/>
      <c r="I74" s="87"/>
      <c r="J74" s="87"/>
      <c r="K74" s="87"/>
      <c r="L74" s="87"/>
      <c r="M74" s="87"/>
      <c r="N74" s="87"/>
      <c r="O74" s="87"/>
    </row>
    <row r="75" spans="2:16" x14ac:dyDescent="0.25">
      <c r="D75" s="11"/>
      <c r="E75" s="11"/>
      <c r="F75" s="11"/>
      <c r="G75" s="10"/>
    </row>
    <row r="76" spans="2:16" x14ac:dyDescent="0.25">
      <c r="D76" s="11"/>
      <c r="E76" s="11"/>
      <c r="F76" s="11"/>
      <c r="G76" s="10"/>
    </row>
    <row r="77" spans="2:16" x14ac:dyDescent="0.25">
      <c r="D77" s="11"/>
      <c r="E77" s="11"/>
      <c r="F77" s="11"/>
      <c r="G77" s="10"/>
    </row>
    <row r="78" spans="2:16" x14ac:dyDescent="0.25">
      <c r="D78" s="11"/>
      <c r="E78" s="11"/>
      <c r="F78" s="11"/>
      <c r="G78" s="10"/>
    </row>
    <row r="79" spans="2:16" x14ac:dyDescent="0.25">
      <c r="D79" s="11"/>
      <c r="E79" s="11"/>
      <c r="F79" s="11"/>
      <c r="G79" s="10"/>
    </row>
    <row r="80" spans="2:16" x14ac:dyDescent="0.25">
      <c r="D80" s="11"/>
      <c r="E80" s="11"/>
      <c r="F80" s="11"/>
      <c r="G80" s="10"/>
    </row>
    <row r="81" spans="2:15" x14ac:dyDescent="0.25">
      <c r="D81" s="11"/>
      <c r="E81" s="11"/>
      <c r="F81" s="11"/>
      <c r="G81" s="10"/>
    </row>
    <row r="85" spans="2:15" x14ac:dyDescent="0.25">
      <c r="B85" s="87"/>
      <c r="C85" s="87"/>
      <c r="D85" s="87"/>
      <c r="E85" s="87"/>
      <c r="F85" s="87"/>
      <c r="G85" s="87"/>
      <c r="H85" s="87"/>
      <c r="I85" s="87"/>
      <c r="J85" s="87"/>
      <c r="K85" s="87"/>
      <c r="L85" s="87"/>
      <c r="M85" s="87"/>
      <c r="N85" s="87"/>
      <c r="O85" s="87"/>
    </row>
    <row r="86" spans="2:15" x14ac:dyDescent="0.25">
      <c r="D86" s="11"/>
      <c r="E86" s="11"/>
      <c r="F86" s="11"/>
      <c r="G86" s="10"/>
    </row>
    <row r="87" spans="2:15" x14ac:dyDescent="0.25">
      <c r="D87" s="11"/>
      <c r="E87" s="11"/>
      <c r="F87" s="11"/>
      <c r="G87" s="10"/>
    </row>
    <row r="88" spans="2:15" x14ac:dyDescent="0.25">
      <c r="D88" s="11"/>
      <c r="E88" s="11"/>
      <c r="F88" s="11"/>
      <c r="G88" s="10"/>
    </row>
    <row r="89" spans="2:15" x14ac:dyDescent="0.25">
      <c r="D89" s="11"/>
      <c r="E89" s="11"/>
      <c r="F89" s="11"/>
      <c r="G89" s="10"/>
    </row>
    <row r="90" spans="2:15" x14ac:dyDescent="0.25">
      <c r="D90" s="11"/>
      <c r="E90" s="11"/>
      <c r="F90" s="11"/>
      <c r="G90" s="10"/>
    </row>
  </sheetData>
  <sortState xmlns:xlrd2="http://schemas.microsoft.com/office/spreadsheetml/2017/richdata2" ref="B11:P69">
    <sortCondition ref="C11"/>
  </sortState>
  <mergeCells count="10">
    <mergeCell ref="B74:O74"/>
    <mergeCell ref="B85:O85"/>
    <mergeCell ref="B1:O1"/>
    <mergeCell ref="B2:O2"/>
    <mergeCell ref="B3:O3"/>
    <mergeCell ref="B72:O72"/>
    <mergeCell ref="B73:O73"/>
    <mergeCell ref="B5:O5"/>
    <mergeCell ref="B6:O6"/>
    <mergeCell ref="B7:O7"/>
  </mergeCells>
  <hyperlinks>
    <hyperlink ref="G11" r:id="rId1" display="https://beta.sam.gov/fal/33a757b7b9b5405ba9826a1be7906090/view?keywords=cfda%2097.029&amp;sort=-relevance&amp;index=cfda&amp;is_active=true&amp;page=1" xr:uid="{AC2ADD69-75A5-4757-8661-B8FFB02EF37F}"/>
    <hyperlink ref="G75" r:id="rId2" display="https://beta.sam.gov/fal/33a757b7b9b5405ba9826a1be7906090/view?keywords=cfda%2097.029&amp;sort=-relevance&amp;index=cfda&amp;is_active=true&amp;page=1" xr:uid="{A48FFB49-73CE-4116-BF42-EB378D576239}"/>
    <hyperlink ref="G76" r:id="rId3" display="https://beta.sam.gov/fal/5b6438b0b2fb4590a696a38cf1bfa971/view?keywords=cfda%2097.045&amp;sort=-relevance&amp;index=cfda&amp;is_active=true&amp;page=1" xr:uid="{186E2ACA-F7DB-4A95-B2EF-8B6852C964DD}"/>
    <hyperlink ref="G77" r:id="rId4" display="https://beta.sam.gov/fal/5b6438b0b2fb4590a696a38cf1bfa971/view?keywords=cfda%2097.045&amp;sort=-relevance&amp;index=cfda&amp;is_active=true&amp;page=1" xr:uid="{9F829703-068A-468C-804A-A116A8118DA3}"/>
    <hyperlink ref="G78" r:id="rId5" display="https://beta.sam.gov/fal/5b6438b0b2fb4590a696a38cf1bfa971/view?keywords=cfda%2097.045&amp;sort=-relevance&amp;index=cfda&amp;is_active=true&amp;page=1" xr:uid="{2F8A60BE-8C47-4932-BBF1-B0B6E2F2B5A1}"/>
    <hyperlink ref="G79" r:id="rId6" display="https://beta.sam.gov/fal/5b6438b0b2fb4590a696a38cf1bfa971/view?keywords=cfda%2097.045&amp;sort=-relevance&amp;index=cfda&amp;is_active=true&amp;page=1" xr:uid="{3B2784F0-2A05-4B99-8BB2-7FF8FB2F7F33}"/>
    <hyperlink ref="G80" r:id="rId7" display="https://beta.sam.gov/fal/5b6438b0b2fb4590a696a38cf1bfa971/view?keywords=cfda%2097.045&amp;sort=-relevance&amp;index=cfda&amp;is_active=true&amp;page=1" xr:uid="{D1C04223-7D96-4222-B642-4A9C09916328}"/>
    <hyperlink ref="G81" r:id="rId8" display="https://beta.sam.gov/fal/5b6438b0b2fb4590a696a38cf1bfa971/view?keywords=cfda%2097.045&amp;sort=-relevance&amp;index=cfda&amp;is_active=true&amp;page=1" xr:uid="{01B15E20-ABC5-4BA3-9263-AF2F8E6C7682}"/>
    <hyperlink ref="G85" r:id="rId9" display="https://beta.sam.gov/fal/5b6438b0b2fb4590a696a38cf1bfa971/view?keywords=cfda%2097.045&amp;sort=-relevance&amp;index=cfda&amp;is_active=true&amp;page=1" xr:uid="{DE71A3BA-DEF4-4A5B-8C68-D30FAA632DFC}"/>
    <hyperlink ref="G86" r:id="rId10" display="https://beta.sam.gov/fal/5b6438b0b2fb4590a696a38cf1bfa971/view?keywords=cfda%2097.045&amp;sort=-relevance&amp;index=cfda&amp;is_active=true&amp;page=1" xr:uid="{7E575C38-AD46-45FD-AD58-2107739775DC}"/>
    <hyperlink ref="G43" r:id="rId11" xr:uid="{FD423692-36EE-45AF-A425-ADA7535B21AE}"/>
    <hyperlink ref="G45" r:id="rId12" xr:uid="{0DC4483A-357C-41E3-A19E-00DB3F0E578F}"/>
    <hyperlink ref="G44" r:id="rId13" xr:uid="{913B89F5-3E3B-4B6A-9F86-9F65F373E37C}"/>
    <hyperlink ref="G46" r:id="rId14" xr:uid="{486FE564-F906-448D-9E5F-BC5A31506F46}"/>
    <hyperlink ref="G47" r:id="rId15" xr:uid="{EFA7640F-5F11-4570-83EC-FE32059BE0FF}"/>
    <hyperlink ref="G48" r:id="rId16" xr:uid="{32CFE1FE-E275-4394-95C4-17B12566604E}"/>
    <hyperlink ref="G49" r:id="rId17" xr:uid="{3E040F47-7BC1-4CA6-B165-3ACBA5B4E98D}"/>
    <hyperlink ref="G50" r:id="rId18" xr:uid="{29C9F4CC-A580-416D-8448-1B3BC09A1EA8}"/>
    <hyperlink ref="G51" r:id="rId19" xr:uid="{0A0D32B8-7C98-4822-B098-09F3A4DE7B3D}"/>
    <hyperlink ref="G52" r:id="rId20" xr:uid="{043677D5-AF39-4C71-A977-45BA4F685788}"/>
    <hyperlink ref="G53" r:id="rId21" xr:uid="{447EE5CF-9CA9-4654-9605-94D95641FDBB}"/>
    <hyperlink ref="G54" r:id="rId22" xr:uid="{D91BB3A2-A36A-4823-A0F7-E7C91DF2F4B8}"/>
    <hyperlink ref="G55" r:id="rId23" xr:uid="{C8EB660D-6855-4E6E-94ED-D45611EE084C}"/>
    <hyperlink ref="G56" r:id="rId24" xr:uid="{F86A9100-6927-4A16-9BE9-E06A540840F9}"/>
    <hyperlink ref="G57" r:id="rId25" xr:uid="{1114312C-8FDF-4A8A-BA4B-85D902E11C0A}"/>
    <hyperlink ref="G58" r:id="rId26" xr:uid="{4A30A373-0F6F-47AC-A7E0-F936287380C3}"/>
    <hyperlink ref="G59" r:id="rId27" xr:uid="{F12E359F-3AD4-4307-A15D-9372F198FD01}"/>
    <hyperlink ref="G60" r:id="rId28" xr:uid="{15CE0A01-79EC-4FAE-BABE-EA071A2BABC0}"/>
    <hyperlink ref="G13" r:id="rId29" display="https://beta.sam.gov/fal/33a757b7b9b5405ba9826a1be7906090/view?keywords=cfda%2097.029&amp;sort=-relevance&amp;index=cfda&amp;is_active=true&amp;page=1" xr:uid="{1FDE1A0E-6FD3-401F-ADE6-618A1F55C24C}"/>
    <hyperlink ref="G14" r:id="rId30" display="https://beta.sam.gov/fal/33a757b7b9b5405ba9826a1be7906090/view?keywords=cfda%2097.029&amp;sort=-relevance&amp;index=cfda&amp;is_active=true&amp;page=1" xr:uid="{0F71D17B-02E6-46BD-8126-0DD8257A2071}"/>
    <hyperlink ref="G15" r:id="rId31" display="https://beta.sam.gov/fal/5b6438b0b2fb4590a696a38cf1bfa971/view?keywords=cfda%2097.045&amp;sort=-relevance&amp;index=cfda&amp;is_active=true&amp;page=1" xr:uid="{D6797817-8940-451C-84FD-A5B2A8CD5266}"/>
    <hyperlink ref="G16" r:id="rId32" display="https://beta.sam.gov/fal/5b6438b0b2fb4590a696a38cf1bfa971/view?keywords=cfda%2097.045&amp;sort=-relevance&amp;index=cfda&amp;is_active=true&amp;page=1" xr:uid="{B6F47348-1249-442C-8173-B997988FE609}"/>
    <hyperlink ref="G70" r:id="rId33" display="https://beta.sam.gov/fal/5b6438b0b2fb4590a696a38cf1bfa971/view?keywords=cfda%2097.045&amp;sort=-relevance&amp;index=cfda&amp;is_active=true&amp;page=1" xr:uid="{69ADC5A6-D9BC-4143-9F63-5B2375CDF689}"/>
    <hyperlink ref="G71" r:id="rId34" display="https://beta.sam.gov/fal/5b6438b0b2fb4590a696a38cf1bfa971/view?keywords=cfda%2097.045&amp;sort=-relevance&amp;index=cfda&amp;is_active=true&amp;page=1" xr:uid="{D211651A-DE2A-4106-A6BC-BED8FF67F801}"/>
    <hyperlink ref="G5" r:id="rId35" display="https://beta.sam.gov/fal/5b6438b0b2fb4590a696a38cf1bfa971/view?keywords=cfda%2097.045&amp;sort=-relevance&amp;index=cfda&amp;is_active=true&amp;page=1" xr:uid="{AB6540FB-2014-4ACD-BAEE-F74E2EC1E152}"/>
    <hyperlink ref="G6" r:id="rId36" display="https://beta.sam.gov/fal/5b6438b0b2fb4590a696a38cf1bfa971/view?keywords=cfda%2097.045&amp;sort=-relevance&amp;index=cfda&amp;is_active=true&amp;page=1" xr:uid="{45DC5EF6-E4BF-4F64-8030-178395F0CDEC}"/>
    <hyperlink ref="G7" r:id="rId37" display="https://beta.sam.gov/fal/5b6438b0b2fb4590a696a38cf1bfa971/view?keywords=cfda%2097.045&amp;sort=-relevance&amp;index=cfda&amp;is_active=true&amp;page=1" xr:uid="{3509C78A-641F-4E42-A8CF-157E0E429FF7}"/>
  </hyperlinks>
  <pageMargins left="0.25" right="0.25" top="0.75" bottom="0.75" header="0.3" footer="0.3"/>
  <pageSetup paperSize="5" scale="37" fitToHeight="0" orientation="landscape" r:id="rId38"/>
  <headerFooter>
    <oddHeader xml:space="preserve">&amp;LTexas Water Development Board         </oddHeader>
    <oddFooter>&amp;RForm Dated: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Entry Form</vt:lpstr>
      <vt:lpstr>'Entry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Trevino</dc:creator>
  <cp:lastModifiedBy>Daylon Howell</cp:lastModifiedBy>
  <cp:lastPrinted>2020-05-11T16:36:04Z</cp:lastPrinted>
  <dcterms:created xsi:type="dcterms:W3CDTF">2019-08-28T20:36:21Z</dcterms:created>
  <dcterms:modified xsi:type="dcterms:W3CDTF">2020-10-22T14:07:35Z</dcterms:modified>
</cp:coreProperties>
</file>