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O:\WSI\PAR\Program Administration &amp; Reporting\Administrative\Staff\Spencer\FIF\March 2025\"/>
    </mc:Choice>
  </mc:AlternateContent>
  <xr:revisionPtr revIDLastSave="23" documentId="13_ncr:1_{0B908CE8-E7E9-4B09-80D7-97D18C32A2CA}" xr6:coauthVersionLast="47" xr6:coauthVersionMax="47" xr10:uidLastSave="{A6CD0BAE-3275-4F13-AEE0-21D95CD88726}"/>
  <bookViews>
    <workbookView xWindow="-110" yWindow="-110" windowWidth="19420" windowHeight="11500" firstSheet="1" activeTab="1" xr2:uid="{825349DA-894A-4E44-ADA7-3572961F78E8}"/>
  </bookViews>
  <sheets>
    <sheet name="Read Me" sheetId="2" r:id="rId1"/>
    <sheet name="FIFProjectReportingDashboard" sheetId="1" r:id="rId2"/>
    <sheet name="Sheet1" sheetId="3" r:id="rId3"/>
  </sheets>
  <calcPr calcId="191028"/>
  <pivotCaches>
    <pivotCache cacheId="6045"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2" i="1" l="1"/>
</calcChain>
</file>

<file path=xl/sharedStrings.xml><?xml version="1.0" encoding="utf-8"?>
<sst xmlns="http://schemas.openxmlformats.org/spreadsheetml/2006/main" count="1710" uniqueCount="680">
  <si>
    <t>This file contains data from the Flood Infrastructure Fund (FIF) Project Reporting Dashboard:</t>
  </si>
  <si>
    <t>https://www.twdb.texas.gov/financial/programs/fif/dashboard.asp</t>
  </si>
  <si>
    <t>For information regarding the Texas Water Development Board's Flood Infrastructure Fund, visit:</t>
  </si>
  <si>
    <t>https://www.twdb.texas.gov/financial/programs/fif/index.asp</t>
  </si>
  <si>
    <t>Data last updated: March 31, 2025</t>
  </si>
  <si>
    <t>.</t>
  </si>
  <si>
    <t>County</t>
  </si>
  <si>
    <t>Responsible Authority</t>
  </si>
  <si>
    <t>Project Name</t>
  </si>
  <si>
    <t>FIF Category</t>
  </si>
  <si>
    <t>Project Identifier</t>
  </si>
  <si>
    <t>Commitment_Code</t>
  </si>
  <si>
    <t>Commitment_Amount</t>
  </si>
  <si>
    <t>Commitment_Type</t>
  </si>
  <si>
    <t>Commitment Date</t>
  </si>
  <si>
    <t>year1</t>
  </si>
  <si>
    <t>month1</t>
  </si>
  <si>
    <t>Project Description</t>
  </si>
  <si>
    <t>Project Classification</t>
  </si>
  <si>
    <t>Closing Date</t>
  </si>
  <si>
    <t xml:space="preserve">Jim Wells      </t>
  </si>
  <si>
    <t>Alice</t>
  </si>
  <si>
    <t>Master Drainage Planning Study</t>
  </si>
  <si>
    <t>FIF - Category 1</t>
  </si>
  <si>
    <t>G1001334</t>
  </si>
  <si>
    <t>Grant</t>
  </si>
  <si>
    <t>The City is requesting financial assistance to conduct a master drainage planning study that will cover the Chiltipin Creek-San Fernando Creek 1211020404 HUC-10. The proposed study encompasses a watershed area of approximately 432 square miles with approximately 529 stream miles included in the entire project service area. This study will build on previous drainage studies of the areas associated with Lattas and San Diego watersheds conducted between 1949-1980 and will plan for 100-year flood events. The effort will use GIS, LiDAR, and field collection (if necessary) to develop (HEC-HMS) models.  Key elements of the project are to: • Identify key stakeholders for the master drainage planning study;  • Compile all baseline data necessary to initiate modeling and analysis; • Identify additional data and surveys necessary to verify stream crossing data and obtain data from crossings where no data is available; • Conduct hydraulic and hydrologic (H&amp;H) modeling and analysis utilizing the data collected through GIS, LiDAR, and field collection (if necessary) to develop (HEC-HMS) models; • Conduct conceptual engineering design to develop alternatives based on the field data collection and H&amp;H analysis; • Conduct cost/benefit analyses to evaluate each alternative quantitatively in terms of the benefit the protection measure provides;  • Plan for a flood early warning system; • Communicate the scope of the City’s master planning study to the public; and • Produce a final engineering report that will serve as the basis to develop the capital improvement program for the City.</t>
  </si>
  <si>
    <t>Unassigned</t>
  </si>
  <si>
    <t xml:space="preserve">Hidalgo        </t>
  </si>
  <si>
    <t>Alton</t>
  </si>
  <si>
    <t>North Stewart Blvd Drainage Improvements</t>
  </si>
  <si>
    <t>FIF - Category 2</t>
  </si>
  <si>
    <t>G1001391</t>
  </si>
  <si>
    <t>The City of Alton is proposing to upgrade 6,600 linear feet (LF) of storm drain lines with 8 ft by 4 ft reinforced concrete box culverts sloped at 0.02% from Val Verde Acres Subdivision to outfall at the detention pond at Josefa Garcia Park. The detention pond has a very slow discharge, which allows for pollutants and TSS to settle. The project also proposes new curb inlets along Stewart Road, Polk Avenue, Madison Avenue, Diamondhead Avenue and within Palm Lake Estates Subdivision.  In addition to the proposed flood control facilities, the City is proposing to add about 1,500 linear feet (LF) of bioswales along N. Stewart Road and Bryan Road to provide additional water quality benefits. The project benefits include reduction of flood risk for residential, and commercial structures, roadways and improved travel conditions, level of service, water quality and a significant reduction infiltration and inflow during flood events.  As a result of the various flood mitigation measures, 91 structures will no longer flood during a 10-year flood event and 55 structures will no longer flood during a 100-year flood event.</t>
  </si>
  <si>
    <t>Flood Control, Flood Control</t>
  </si>
  <si>
    <t>L1001390</t>
  </si>
  <si>
    <t>Loan</t>
  </si>
  <si>
    <t xml:space="preserve">Travis         </t>
  </si>
  <si>
    <t>Austin</t>
  </si>
  <si>
    <t>Central Texas Regional Floodplain Studies</t>
  </si>
  <si>
    <t>G1001297</t>
  </si>
  <si>
    <t xml:space="preserve">The City of Austin is requesting financial assistance to update regulatory floodplains within the City’s jurisdiction, including those that extend into neighboring jurisdictions. Key elements of the project are: • Develop new or updated geo-referenced hydrologic and hydraulic models for more than 26 watersheds for both existing and fully developed land use conditions for selected storm frequencies based on NOAA Atlas 14precipitation estimates;  • Indicate flood risk by mapping the 100-yr and 500-yr floodplains for existing land use conditions and the 25-yr and 100-yr floodplains for fully developed land-use conditions;  • Develop selected flood risk products to support the evaluation and communication of flood risk; and • Produce all hydrologic, hydraulic, mapping, and flood risk data in a manner to support submission to the Federal Emergency Management Agency (FEMA) to conduct a Physical Map Revision. </t>
  </si>
  <si>
    <t xml:space="preserve">Bandera        </t>
  </si>
  <si>
    <t>Bandera</t>
  </si>
  <si>
    <t>Drainage Improvements</t>
  </si>
  <si>
    <t>G1001215</t>
  </si>
  <si>
    <t>Project Description:   The proposed project is intended to mitigate damages and City maintenance activities caused by flood events. After considering several alternate projects, the proposed project components were identified based on the lack of existing drainage infrastructure, low-water crossings that create a safety concerns, and damaging high-velocity stormwater runoff. The project includes three drainage improvement components: 1) City-wide localized flooding drainage improvements, which consists of a variety of drainage strategies from channel regrading, road improvements, and box culvert installation, designed to effectively manage a 25-year storm event and reduce the effects a 100-year event; 2)  Maple Street pavement and drainage improvements, which include installing a curb and gutter system along Maple Street with a buried stormwater system, will address high velocity runoff that scour and erode areas within the city park and causes damages to the pavement, and will decrease the flood risk in this area from a 2-year to a 10-year recurrence interval and mitigate erosion along the riverbanks and park; and 3) Riparian Improvements and Erosion Control on the Medina River upstream of the dam along the city park, which includes delineating and creating specific recreation and parking areas, adding native vegetation (trees, shrubs, grasses and forbs), and addressing stormwater issues, to improve the area’s connection to the floodplain and the majority of the floodplain processes and ecological benefits.</t>
  </si>
  <si>
    <t>Flood Control, Rural (Applicant)</t>
  </si>
  <si>
    <t>L1001216</t>
  </si>
  <si>
    <t xml:space="preserve">Bell           </t>
  </si>
  <si>
    <t>Bartlett</t>
  </si>
  <si>
    <t>Flood Planning</t>
  </si>
  <si>
    <t>G1001296</t>
  </si>
  <si>
    <t>This project will include the entirety of the Upper Little River (1207020401) HUC-10 area for the hydrologic study (flow calculations) portion of the study.</t>
  </si>
  <si>
    <t>Rural (Applicant)</t>
  </si>
  <si>
    <t xml:space="preserve">Bastrop        </t>
  </si>
  <si>
    <t>Bastrop County</t>
  </si>
  <si>
    <t>Bastrop County Flood Protection Studies - Phase 6</t>
  </si>
  <si>
    <t>G1001347</t>
  </si>
  <si>
    <t xml:space="preserve">The County is requesting financial assistance to (1) accurately identify flood-prone areas, (2) develop and evaluate flood protection alternative solutions, and (3) provide a recommendation for project implementation.   The watersheds proposed for study in this application include the following HUC-10 watersheds: 1209030102 (Piney Creek-Colorado River), 1209030104 (Alum Creek-Colorado River), 1209030105 (Rabbs Creek-Colorado River), 1207010201 (Middle Yegua Creek), and 1210020203 (Peach Creek). The study area encompasses approximately 345 square miles and 412 stream miles. The study will include evaluation of the 2-, 10-, 25-, 50-, 100-, and 500-year frequency events using the latest version of HEC-HMS modeling software.   The study will utilize best available science including the latest LiDAR, land cover data, NOAA Atlas 14 rainfall data. The study will use Atlas 14 modeling and mapping for the entire county, updated and accurate flood inundation information. The proposed study includes a variety of processes to identify, quantify and communicate flood risks. The proposed study will utilize the best available information to complete the analysis.  Key elements of the project are: • Project management, meetings with project sponsors and subconsultants, public meetings, QA/QC, coordination with permitting agencies, and document control; • Establish baseline flooding conditions, hydrologic and hydraulic analyses to be used for flood damage assessment;  • Floodplain delineation; • Establish base flood elevations (BFEs) for updating FIRMs and/or for Letters of Map Change (LOMCs) for existing FIRMs; • Estimate the existing average annual flood damages being incurred within the identified watersheds; and • Identify flood reduction alternatives.  </t>
  </si>
  <si>
    <t xml:space="preserve">Matagorda      </t>
  </si>
  <si>
    <t>Bay City</t>
  </si>
  <si>
    <t>Regional Drainage Study</t>
  </si>
  <si>
    <t>G1001242</t>
  </si>
  <si>
    <t>Project Description: The City is seeking planning funds to develop a regional drainage study. The City has partnered with the City of Bay City Community Development Corporation, Matagorda County Economic Development Corporation, Matagorda County Drainage District No. 1, Matagorda County Precinct No. 1 and Matagorda County Precinct No. 2 to fund the study. The City would like to model different streams to identify and evaluate potential regional detention options and conveyance improvements necessary to reduce the impact of flooding, and to provide solutions to allow proposed developments to maximize the usage of property and provide economic development.   The study will model four major streams within the City’s vicinity: Bucks Bayou, Hardeman Slough, Cottonwood Creek and the West Ditch (Colorado River Catchment). New 1D/2D models will be created and utilized to determine the existing floodplain based on Atlas 14 100-year rainfall. These models will be used to generate regional solutions for flood mitigation. Furthermore, the City would like to use the models as a planning tool to prioritize projects and plan for funding, including evaluation of future grant programs, collaboration of watershed master plans, and implementation of preferred alternatives.</t>
  </si>
  <si>
    <t>FIF - Non-structural</t>
  </si>
  <si>
    <t xml:space="preserve">Cameron        </t>
  </si>
  <si>
    <t>Brownsville</t>
  </si>
  <si>
    <t>Impala Drain and Upstream Ditches Improvements</t>
  </si>
  <si>
    <t>G1001357</t>
  </si>
  <si>
    <t>Project Description: The project consists of improving 6,400 feet of drainage ditch connecting the Impala Pump Station to the Town Resaca near the City’s South wastewater treatment plant and the North Main Drain relief lateral extending to the Cameron County Drainage District No. 1 North Main Drain canal. The project will also increase the pumping capacity of the Impala Pump Station to 1,500 cf/s. This will significantly reduce the flooding in the North Main Drain and Town Resaca watersheds.</t>
  </si>
  <si>
    <t>Flood Control</t>
  </si>
  <si>
    <t>L1001356</t>
  </si>
  <si>
    <t>Port Isabel HUC-10 Watershed Study</t>
  </si>
  <si>
    <t>G1001244</t>
  </si>
  <si>
    <t>Brownsville Ship Channel HUC-10 watershed to include the areas within the City of Brownsville, Cameron County Drainage District 1 and remote areas of Cameron County drainage systems.  The Brownsville Ship Channel watershed aligns with USGS HUC-10 watershed 1211020809, which includes 366 square miles. The proposed study will identify, define, and develop baseline drainage models with ArcGIS using HEC-HMS/RAS hydraulic modeling programs to assess existing flooding risks within the Brownsville Ship Channel Watershed. The 2D hydrologic and hydraulic models will be used to analyze flood conditions for various storm events and develop a 5 and 10-year capital improvement plan for each drainage system.  The study will include the watersheds within the City of Brownsville such as the Upper Resaca del Rancho Viejo, Lower Resaca del Rancho Viejo, Cameron County Drainage District 1, Cameron County Drainage District 3, Resaca de La Guerra, North Main Drain and Town Resaca. The watershed around the City of Los Fresnos, the Laguna Madre watershed and the watersheds around Cameron County Drainage District 4 and Cameron County Drainage District 5 will also be included.  Most of these watersheds work together with resacas (Oxbow lakes) to maintain Raw Water storage for local municipalities. The resacas are unique features within the Lower Rio Grande particularly because they provide excellent habitat for the local fauna and flora enhancing the environmental footprint of the area and also provide a large raw water basin for the local water supply. The hydraulic assessment will also include the study of the interconnectivity of resacas and their interaction with the raw water storage system.  The City’s most recent flood studies are the 2006 and 2011 Flood Protection Plan studies that were funded by the TWDB. These hydrologic and hydraulic models, flood analyses, and corresponding capital improvement plans only covered the four southern watersheds serving the City. The existing planning studies and hydrologic and hydraulic model are outdated and require expansion to cover the entire HUC-10.  Key elements of the project are: • Hydrologic and hydraulic model development and flood risk assessment • Planning for impacts of future urbanization in coordination with Cameron County • Assessment of flood mitigation projects • Evaluation of benefits for restoration and rehabilitation of stream corridors in partnership with federal agencies. • Consideration of watershed management strategies (guidelines, policy, and/or regulations)</t>
  </si>
  <si>
    <t>SCADA Control Systems</t>
  </si>
  <si>
    <t>G1001336</t>
  </si>
  <si>
    <t>Project Description: The proposed project will construct 21 SCADA monitoring and control stations throughout the City’s resacas, construct detention pond improvements with automated overflow controls for small storm events, and install several water level and rainfall data collection points to be integrated with the City of Brownsville’s flood model. Some of these SCADA control locations will add automated flow control to existing valve structures controlling Resaca water levels. The proposed improvements will increase storm water basin capacities and extend the effectiveness of existing storm water detention to help reduce the effects of flooding during smaller storm events.</t>
  </si>
  <si>
    <t>L1001335</t>
  </si>
  <si>
    <t xml:space="preserve">Brazos         </t>
  </si>
  <si>
    <t>Bryan</t>
  </si>
  <si>
    <t>Flood Early Warning System</t>
  </si>
  <si>
    <t>FIF - Category 4</t>
  </si>
  <si>
    <t>G1001229</t>
  </si>
  <si>
    <t>The City is actively engaged with a local team of scientists and engineers to implement a novel, scalable, flexible, and application-ready alternative to traditional gauging stations that leverages the latest advances in environmental monitoring, the internet-of-things (IoT), and cellular telemetry; all tailored to meet the City’s unique current and long-term flood monitoring needs. B-FEWS will employ a suite of high flood water alert sensors for 20 flood prone roadway locations that will alert emergency response crews and key personnel via text messaging and real-time online map updates for coordinating pre-emptive roadway closures and warn drivers to TURN AROUND, DON’T DROWN with automated flasher beacons and text/email subscriptions. City residents will be able to stay informed at higher levels of granularity with neighborhood-level alerts.  Flood Planning Region 8</t>
  </si>
  <si>
    <t xml:space="preserve">Caldwell       </t>
  </si>
  <si>
    <t>Caldwell County</t>
  </si>
  <si>
    <t>G1001276</t>
  </si>
  <si>
    <t>The County is requesting financial assistance to conduct a regional flood planning study. The proposed Caldwell County Flood Protection Planning Study will achieve the following goals: • Develop and/or update floodplain models and maps for high priority streams within the County based on best available data; • Identify flood problem areas and roadway crossings; • Develop structural and non-structural flood mitigation alternatives, including, but not limited to: channel improvements, regional detention facilities, bridge/culvert crossing upgrades, levees, flood early warning systems, implementation of higher standards for floodplain management;  • Evaluate and prioritize flood mitigation alternatives based on benefit-cost analyses and other factors (i.e., flood severity index); • Develop a flood mitigation implementation and phasing plan; and • Improve flood early warning system and emergency response planning.  All hydrologic and hydraulic analyses will be performed using best available data including NOAA Atlas 14 precipitation estimates , 2018 and 2011 StratMap LiDAR, and will build upon and compliment ongoing and previous modeling efforts by the TWDB Cooperating Technical Partners (CTP) Program, FEMA Region VI, Guadalupe-Blanco River Authority (GBRA), and other studies.  The proposed study area includes more than 500 square miles and 320 stream miles across the Plum Creek, Lower &amp; Upper San Marcos River, and Walnut-Cedar Creek HUC-10s. Caldwell County will serve as the primary project sponsor with potential participation from the cities of Lockhart, Martindale, Mustang Ridge, and Uhland, as well as GBRA.</t>
  </si>
  <si>
    <t xml:space="preserve">Milam          </t>
  </si>
  <si>
    <t>Cameron</t>
  </si>
  <si>
    <t>Little River Pump Station</t>
  </si>
  <si>
    <t>G1001408</t>
  </si>
  <si>
    <t>Project Description: The City investigated alternatives for protecting the riverbank along the oxbow to keep water flowing to the existing intake, but the cost for bank stabilization is expected to be much larger than replacing the pump station upstream of the oxbow. This mitigation project will be for planning, acquisition, permitting, design, and construction of a new pump station upstream of the oxbow to protect the City's drinking water intake and make the facility resilient to future storms and flooding. The project will ensure drinking water reliability into the future even facing the certainty that future storms will change the course of the Little River.   The project will consist of:   • Low head impoundment on the Little River • Intake structure on the Little River with two screens and intake pipes • 4 MGD Pump Station with 3 vertical turbine pumps • Raw Water supply line to the water treatment plant • Relocation of the effluent discharge line • Access road and power to the new pump station</t>
  </si>
  <si>
    <t>Little River Watershed Study</t>
  </si>
  <si>
    <t>G1001348</t>
  </si>
  <si>
    <t>The purpose of the Category 1 planning study is to develop 1.0 and 0.2 percent floodplain elevations along the Little River that will be used in the design of the pump station and associated facilities. The Category 1 project includes the following: 1. Developing flowrates for the Little River HUC-8, which is comprised of the following HUC-10s: a. Upper Little River (HUC 1207020401) b. Big Elm Creek (1207020402) c. Lower Little River (1207020403) 2. Detailed hydraulics for a 15-mile stretch of the Little River</t>
  </si>
  <si>
    <t>Cameron Co DD # 3</t>
  </si>
  <si>
    <t>Flood Protection Study</t>
  </si>
  <si>
    <t>G1001284</t>
  </si>
  <si>
    <t>Cameron County Drainage District No. 3 (District) is requesting financial assistance to conduct a complete restudy of the District’s jurisdiction and surrounding area.  This new study will include new hydrologic and hydraulic modeling of the entire drainage district boundary, including all of the district drainage ditches, as well as all the other municipality drainage ditches that lay within the overall drainage district boundary.  The goal of this project is to evaluate flood risk for the entire study area using more robust unsteady and 2-dimensional hydraulic modeling (where needed) coupled with a refined hydrologic analysis with defined sub-watersheds. This project will include a study of 320 linear miles of channel, topographic field survey of 1 channel section per stream mile, and field survey of 451 bridge/culvert crossings. This project will result in a new hydrologic and hydraulic model, an alternative analysis to identify structural and non-structural flood control projects, a benefit-cost analysis for each alternative evaluated, three (3) public meetings, three (3) stakeholder meetings, and a final engineering report documenting the analysis performed and recommendations made. This project will also include an effort to assist with identifying and improving upon regional real-time flood warning measures that could be implemented in the future, and also assist with identifying potential future funding sources for construction of identified flood reduction and improved channel conveyance projects. A bulleted list of project elements/components is provided below:  • New hydrologic model using NOAA Atlas 14 precipitation estimates; • New unsteady 1D/2D hydraulic model of study streams; • New field survey (where needed); • Flood reduction alternative analysis; • Benefit-cost analysis; • Environmental constraints investigation; • Consideration of “Green Infrastructure” and “Water Supply” related alternatives; and • Public outreach to gain input on known flood risks throughout HUC-10 boundary</t>
  </si>
  <si>
    <t>Cameron Co DD # 5</t>
  </si>
  <si>
    <t>Murphy Lateral &amp; South Fork Lateral Regional Detention Ponds</t>
  </si>
  <si>
    <t>G1001359</t>
  </si>
  <si>
    <t>Project Description: The proposed project, which is located within the North Main Drain watershed, will include an 85.4 acre-foot (ac-ft) regional detention pond on the Murphy Lateral and a 153.4 ac-ft regional detention pond on the South Fork Lateral, both upstream of the City of Primera, as well as improvements to both laterals’ channels. The ponds will be grass lined to allow for infiltration into shallow groundwater table and will have outfall pipes to drain the detention storage back to the Murphy and South Fork Laterals. The District recently acquired the two properties for the ponds, which will be part of its in-kind contribution to the project. In addition, 30-inch pipes will be bored under each of the railroad crossings at the Murphy and South Fork Laterals and at another crossing downstream of the railroad crossing along the South Fork Lateral. These improvements are intended to operate in conjunction with other railroad crossing improvements already being implemented to provide flood mitigation and reduction within the City of Primera. Overall, the project will reduce up to 2-feet the level in the 100-year flood area of the project and remove more than 260 structures from the 100-year floodplain.</t>
  </si>
  <si>
    <t>L1001358</t>
  </si>
  <si>
    <t>North Main Drainage Channel Improvement and Regional Detention Pond</t>
  </si>
  <si>
    <t>G1001251</t>
  </si>
  <si>
    <t>Project Description: The proposed project, which is located within the North Main Drain watershed, will include two regional detention ponds with a total storage of 192 acre-foot (ac-ft) south of the confluence of the North Main Drain and the Wilson Tract Lateral. The pond will be grass lined to allow for infiltration into shallow groundwater table and have outflow pipes to drain the detention storage back to the North Main Drain. The District already owns the properties for the ponds. The project also includes channel improvements to the North Main Drain, from Briggs-Coleman Road down to Farm-to-Market 507, including concrete lining of the channel. The project will reduce flood elevations and flood damages for residential and commercial properties.</t>
  </si>
  <si>
    <t>Flood Protection</t>
  </si>
  <si>
    <t>L1001250</t>
  </si>
  <si>
    <t>Sibley Lateral Regional Detention Pond Project</t>
  </si>
  <si>
    <t>G1001378</t>
  </si>
  <si>
    <t>Project Description: The proposed project, which is located within the North Main Drain watershed, includes a 313 acre-foot (ac-ft) regional detention pond along the Sibley Lateral upstream of Wilson Road. The pond will be grass lined to allow for infiltration into shallow groundwater table and will have outflow pipes to drain the detention storage back to the Sibley Lateral. The project also includes improvements to the Sibley Lateral channel to reduce flood elevations. The project will improve flood waters retainage and conveyance to reduce flood risk to private property both upstream and downstream of the project area, particularly to the City of Palm Valley downstream. The project will further support the City’s planned stormwater improvements project along the Palm Valley golf course to reduce flood risk in the city.</t>
  </si>
  <si>
    <t>L1001377</t>
  </si>
  <si>
    <t>Cameron County</t>
  </si>
  <si>
    <t>Cameron Country Mariposa Ranch Drainage</t>
  </si>
  <si>
    <t>FIF - Category 3</t>
  </si>
  <si>
    <t>G1001485</t>
  </si>
  <si>
    <t>This project aims to increase the existing drainage capacity at the Mariposa Rancho Subdivision and its surroundings. In order to do so. The existing drainage ditch that runs from west to east across Mallory st. and then turns north to Palis rd. will be hydraulically improved.  Flood Planning Region 15</t>
  </si>
  <si>
    <t>Cameron County Paso Real Drainage</t>
  </si>
  <si>
    <t>G1001292</t>
  </si>
  <si>
    <t>The project proposes to remove the overbrush in the resaca and converting the Resaca into a detention pond by constructing a weir system with a 48-inch outfall pipe to convey floodwaters into Cameron County Drainage District’s ditches to the northwest of the subdivision. This will protect and prevent floodwater from entering the subdivision causing flooding of these residential structures.  Flood Planning Region 15</t>
  </si>
  <si>
    <t xml:space="preserve">Chambers       </t>
  </si>
  <si>
    <t>Chambers County</t>
  </si>
  <si>
    <t>Flood Protection Planning</t>
  </si>
  <si>
    <t>G1001277</t>
  </si>
  <si>
    <t>Chambers County is requesting financial assistance to conduct a regional flood protection planning study. This proposed study includes use of the best and most current data with regard to cumulative changes in land cover and land use (development), updated NOAA Atlas 14 precipitation estimates, updated topographic data (LiDAR), limited topographic survey and stream cross-sectional data, and application of new technology to develop more accurate floodplain modeling and mapping. The study will include limited modeling of existing trunk storm sewers serving the more urbanized areas to identify structural and roadway flood risks. Collected data will be used to establish the existing flood risks along the studied streams and develop and distribute information vital to communities within the study area. Materials to be developed will include inundation maps for the studied streams showing the extent and depth of flooding for the various storm events to be evaluated. Number of structures, miles of roadway, and acres of land that are inundated will also be summarized.  Once the existing flood risk is determined, flood mitigation measures to abate flood risks will be identified and evaluated. These flood mitigation strategies may include channel improvements to increase conveyance, flood control structures to attenuate flood waters, or levees to protect developed areas. Flood mitigation strategy alternatives will be evaluated, and a plan formulated for the study area to maximize benefits and identify projects for further development and implementation.</t>
  </si>
  <si>
    <t xml:space="preserve">La Salle       </t>
  </si>
  <si>
    <t>Cotulla</t>
  </si>
  <si>
    <t>Flood Planning Study for LOMR</t>
  </si>
  <si>
    <t>G1001308</t>
  </si>
  <si>
    <t>Project Description: The project consists of mapping Special Flood Hazard Areas utilizing the latest FEMA Flood Risk Guidance. The intent is to develop an Enhanced Level Zone AE map revision to support a non-structural, nature-based floodplain management program that includes identifying and managing an AE flood hazard zone and floodway to limit development in the floodplain, develop a plan for additional future buy-outs of frequently-flooded properties, and expand accessibility to owners of flood-prone properties to participate in the NFIP.</t>
  </si>
  <si>
    <t>FIF - Non-structural, Rural (Applicant)</t>
  </si>
  <si>
    <t>L1001307</t>
  </si>
  <si>
    <t xml:space="preserve">Dallas         </t>
  </si>
  <si>
    <t>Dallas</t>
  </si>
  <si>
    <t>Modified Dallas Floodway</t>
  </si>
  <si>
    <t>G1001726</t>
  </si>
  <si>
    <t>The projects included in the Dallas Floodway Project address flood risk mitigation efforts through the removal of a structure that obstructed flow (completed), raising and flattening levees (under construction), new pump stations and additional pump stations (various stages of design-bid-build and design-build construction), and improvements to structural controls in the sump system (under design). A federal Environmental Impact Study was completed that assessed conditions, desired outcomes, alternative analysis, cost benefit analysis including risk assessments and life safety analysis (https://www.swf.usace.army.mil/Missions/Civil-Works/Dallas-Floodway/2014-Final-Environmental-Impact-Statement/ ). All analysis can be found in various appendices to the document.</t>
  </si>
  <si>
    <t>L1001725</t>
  </si>
  <si>
    <t>Modified Dallas Floodway Extension</t>
  </si>
  <si>
    <t>G1001733</t>
  </si>
  <si>
    <t>The DFE Project is a complex project in cooperation and partnership with multiple units of local, state and federal government. It reduces flood risk for the citizens of Dallas in a multi-faceted effort. The DFE is new levees that tie into existing levee systems. The Lamar and Cadillac Heights Levees are the final components of the Dallas Floodway Extension construction. The Lamar levee would have an approximate total length of 16,419 feet with an average height of 17.6 feet and a crown width of 20 feet. The Cadillac Heights levee would have an approximate total length of 11, 891 feet, with an average height of 14.9 feet and a crown width of 20 feet. Both levees are designed to provide Standard Project Flood (SPF) level of protection to the adjacent neighborhoods. The existing Dallas Floodway upstream of the DFE provides an estimated 300-year frequency level of protection to the Central Business District.</t>
  </si>
  <si>
    <t>L1001732</t>
  </si>
  <si>
    <t>Dallas County</t>
  </si>
  <si>
    <t>Dallas County Inland Port HUC 10 Flood Protection Planning Study</t>
  </si>
  <si>
    <t>G1001248</t>
  </si>
  <si>
    <t>Dallas County is requesting financial assistance to evaluate the entire Inland Port HUC-10 area which includes several member cities and the County of Dallas. The major streams in the project area will be analyzed using HEC runs to determine flood elevations along the system. The major crossings (bridges and culverts) of the major tributaries will be analyzed. These evaluations will be used as the starting downstream elevations for the Inland Port sub basin. Major trunk line 24” diameter and larger, will be analyzed using a drainage modeling software. By incorporating the entire HUC-10 area, the systems in their entirety, and how the interactions of each of the separate systems act on the whole drainage area, can be evaluated. This will provide an accurate analysis of the systems and will determine the parts of the system that are undersized. As part of the analysis completed for this contract, the team will evaluate each of the elements determined to flood during the 100-yr storm event and will categorize and prioritize the systems affected.</t>
  </si>
  <si>
    <t xml:space="preserve">Eastland       </t>
  </si>
  <si>
    <t>Eastland</t>
  </si>
  <si>
    <t>Leon River Watershed Study</t>
  </si>
  <si>
    <t>G1001349</t>
  </si>
  <si>
    <t>The City is requesting financial assistance to conduct a watershed study of the Leon River. The City’s River Watershed Study will include the unsteady HEC-HMS hydrologic model which involves the entire watershed of the North Fork Leon River (120702010105), as well as the Upper South Fork (120702010101), Dead Horse Creek (120702010102), Middle South Fork (120702010103) and Lower South Fork (120702010104), for a total of approximately 204 square miles.</t>
  </si>
  <si>
    <t xml:space="preserve">El Paso        </t>
  </si>
  <si>
    <t>El Paso</t>
  </si>
  <si>
    <t>Will Ruth Pond and Conveyance Improvements</t>
  </si>
  <si>
    <t>G1001474</t>
  </si>
  <si>
    <t>EPWU is proposing a pair of detention/retention basins with drainage infrastructure to improve the public safety and reduce flooding within a total approximate watershed area of 1,060 acres. The approximate footprint for the proposed 20-feet deep detention ponds, including street rights-of-way, is 32-acres. The approximately 290 acre-feet ponds and accompanying conveyance improvements will reduce flooding of major streets and will increase safe traffic flow through Northeast El Paso, where thousands of military and civilian employees commute to and from Ft. Bliss every day. The project will remove about 600 homes from the floodplain, preventing private property damage.</t>
  </si>
  <si>
    <t>L1001473</t>
  </si>
  <si>
    <t>El Paso County</t>
  </si>
  <si>
    <t>El Paso Hills Basin Repair and Stream 4 Basin (SOC1_SOC2)</t>
  </si>
  <si>
    <t>G1001527</t>
  </si>
  <si>
    <t>El Paso County (County) proposes to repair the embankment at the El Paso Hills Detention Basin and to construct a new detention basin for additional flood and sediment pool storage.</t>
  </si>
  <si>
    <t>L1001526</t>
  </si>
  <si>
    <t>Flow Path Number 42 (CAN1)</t>
  </si>
  <si>
    <t>G1001576</t>
  </si>
  <si>
    <t>El Paso County proposes to construct approximately 1,240 feet of concrete lined channel along Flow Path Number 42, in addition to acquiring right-of-way property for maintenance of the channel. These improvements would provide sufficient capacity within the channel to convey the 100-year flood and benefit the residents in Canutillo.</t>
  </si>
  <si>
    <t>L1001575</t>
  </si>
  <si>
    <t>Sparks Arroyo A1-A3 (SSA1)</t>
  </si>
  <si>
    <t>G1001456</t>
  </si>
  <si>
    <t xml:space="preserve">The County proposes to construct a detention basin at the lower end of Sparks Arroyo, on the south side of IH-10 and northeast of the City of Socorro.   The proposed basin has two primary purposes: first, to capture sediment being transported down the arroyos and reduce deposition in the downstream channels and floodplains; and, second, to detain the flood flows coming down the arroyos and release them slowly from the detention basin at a rate that will reduce flooding downstream. The proposed embankment for the detention basin is approximately 40 feet tall and requires approximately 300 acre-feet of excavation for flood and sediment pool storage. The proposed outlet structure for the basin consists of a 2-foot reinforced concrete pipe. This project will provide flooding benefits to areas served by the El Paso County Water Improvement District as well as parts of the City of Socorro. </t>
  </si>
  <si>
    <t>L1001455</t>
  </si>
  <si>
    <t>Stream 13.5 Basin (HAC7)</t>
  </si>
  <si>
    <t>G1001306</t>
  </si>
  <si>
    <t>Description: The proposed project includes construction of two detention basins (A and B) along Stream 13.5. Basin B will be upstream of Basin A. The project also includes controlled inlet structures to reduce erosion, an outlet structure to discharge flows exceeding a 100-year rain event in Basin B, and embankment for flood and sediment pool storage to reduce deposition in the downstream channels and floodplains in Basin A. The project will provide flood and sediment control benefits for approximately 63 residences, 346 acres of agricultural land, and 4 roadway crossings.</t>
  </si>
  <si>
    <t>L1001305</t>
  </si>
  <si>
    <t xml:space="preserve">Ellis          </t>
  </si>
  <si>
    <t>Ennis</t>
  </si>
  <si>
    <t>Cottonwood Drainage Rehabilitation</t>
  </si>
  <si>
    <t>G1001483</t>
  </si>
  <si>
    <t>The City is requesting funds for improvements to Cottonwood Creek. This includes removal of 7,500 linear feet of debris in Cottonwood Creek, construction of a 4-acre detention basin, stabilize 15,000 linear feet of creek channel bank, and repair of five vehicular crossings. The proposed drainage improvements would improve drainage issues, reduce creek bank erosion, address residences safety, and prevent damage to property. The current drainage area for Cottonwood Creek meets a 5-year storm event and the project improvements are estimated to meet a 25-year storm event.</t>
  </si>
  <si>
    <t>L1001482</t>
  </si>
  <si>
    <t xml:space="preserve">Falls          </t>
  </si>
  <si>
    <t>Falls County</t>
  </si>
  <si>
    <t>G1001409</t>
  </si>
  <si>
    <t>One (1) full HUC-10 is included in the study area for this project: • 1207010101 (Deer Creek-Brazos River) Three (3) partial HUC-10s are included in the study area for this project: • 1207010104 (Pond Creek) • 1207010103 (Little Brazos River-Brazos River) • 1207010102 (Brushy Creek-Big Creek)</t>
  </si>
  <si>
    <t xml:space="preserve">Fort Bend      </t>
  </si>
  <si>
    <t>Fort Bend Co LID #  7</t>
  </si>
  <si>
    <t>Internal Flood Risk Reduction</t>
  </si>
  <si>
    <t>G1001542</t>
  </si>
  <si>
    <t>The District proposes to reduce internal flood risk though a combination of additional stormwater pumping and detention capacity, which will create 18 inches of freeboard as required by Fort Bend County and the City of Sugar Land. With the proposed project, the internal water surface elevations will be reduced on average 0.12 feet for the 1%-Annual Chance Flood and 2.03 feet for the coincidental event. The District proposes to begin their comprehensive flood risk reduction with the construction of a new detention pond meeting the requirements of both the City of Sugar Land and Fort Bend County to provide an additional 115-acre feet of storage.</t>
  </si>
  <si>
    <t>L1001541</t>
  </si>
  <si>
    <t>Fort Bend Co LID # 14</t>
  </si>
  <si>
    <t>Pump Station Upgrade And Flood Control Equipment Replacement</t>
  </si>
  <si>
    <t>G1001238</t>
  </si>
  <si>
    <t>The proposed project includes: 1) replacement of leaking stop logs with electric driven slide gates; 2) addition of storage building and driveway extension; 3) installation of additional stormwater pumps, increasing pumping capacity by 25,700 gallons per minute (gpm) for a total design capacity of 48,900 gpm; 4) replacement of the pump station motor control center; and 5) installation of flood warning system. The project will minimize street and structure flooding, mitigate flood damages, and provide more resilient public communications and equipment operations during flood events.</t>
  </si>
  <si>
    <t>FIF - Structural, Flood Protection</t>
  </si>
  <si>
    <t>L1001239</t>
  </si>
  <si>
    <t>Fort Bend Co LID # 19</t>
  </si>
  <si>
    <t>Lost Creek Pump Station</t>
  </si>
  <si>
    <t>L1001252</t>
  </si>
  <si>
    <t>The proposed project includes increasing the capacity of the storm water pump station by an additional 200,000 gpm. In combination with the current ongoing expansion to the pump station capacity, for a total capacity of 430,000 gpm, the pump station would remove water for the 100-year, 24-hour event during times when the Brazos River is at flood stage, preventing gravity drainage from the watershed and causing structural flooding. The proposed storm water pump station will include backup power generation and multiple discharge lines across the levee into the Brazos River.</t>
  </si>
  <si>
    <t xml:space="preserve">Gillespie      </t>
  </si>
  <si>
    <t>Fredericksburg</t>
  </si>
  <si>
    <t>N Llano Storm Sewer System</t>
  </si>
  <si>
    <t>G1001480</t>
  </si>
  <si>
    <t xml:space="preserve">Description: The proposed project includes construction of storm sewer inlets to capture runoff from the western side of SH 16 North and convey the runoff via a storm sewer main within the SH 16 North right-of-way to its outfall into Town Creek. At the outfall, channel improvements, including precast concrete box culverts and manhole risers would be utilized to stabilize the channel banks because of the large, storm drain outfall using a bio-engineered design with naturally occurring construction materials. To minimize disruptions to traffic in the area the project will coincide with a public water line replacement project along the same stretch of roadway.   </t>
  </si>
  <si>
    <t>L1001479</t>
  </si>
  <si>
    <t xml:space="preserve">Coryell        </t>
  </si>
  <si>
    <t>Gatesville</t>
  </si>
  <si>
    <t>Drainage Study and Master Plan</t>
  </si>
  <si>
    <t>G1001331</t>
  </si>
  <si>
    <t>The City is requesting financial assistance to conduct drainage studies and form a drainage master plan. The project will include hydraulic and hydrologic modeling and flood inundation mapping resulting in a formal Drainage Study to inform the City Council’s decision-making process for construction of sustainable drainage infrastructure, enhancement of community safety, and the preservation of personal and public property from flooding in the future due to heavy rainfall events. In consideration for the entire HUC-10 Coryell Creek-Leon River watershed (1207020109), the project will incorporate previous hydrologic modeling data. Significant sources of adverse impact relating to drainage within the watershed will be identified and appropriate flood mitigation strategies shall be recommended in the context of an overall drainage plan. Identification of specific flood mitigation projects would be focused within the limits of the extraterritorial jurisdiction of the City.</t>
  </si>
  <si>
    <t xml:space="preserve">De Witt        </t>
  </si>
  <si>
    <t>Green DeWitt Drainage District</t>
  </si>
  <si>
    <t>Flood Warning System &amp; Stream Gage Network</t>
  </si>
  <si>
    <t>G1001221</t>
  </si>
  <si>
    <t>The County will stand up the Base Station with ALERT2 equipment, radio, and power supply; additionally, the County will utilize 12 Stream gauges that will provide calibrated stream flow data - as well as flood stage information. Each stream gauge will also include a tipping-bucket precipitation gauge to provide important data for calibrating the District’s hydrologic models.  The County will install one pole-mounted remote camera - in a critical location for monitoring backflow from the Guadalupe River- which will utilize monitoring software that will provide invaluable real-time data to users.  Flood Planning Region 11</t>
  </si>
  <si>
    <t>Harlingen</t>
  </si>
  <si>
    <t>Flood Protection Planning Study</t>
  </si>
  <si>
    <t>G1001278</t>
  </si>
  <si>
    <t>The City is requesting financial assistance to conduct a regional flood planning study. The proposed study will examine two HUC-10 watersheds as delineated by the U.S. Geological Survey. This area encompasses over 295 square miles of terrain, 49 centerline miles of the Arroyo Colorado, and over 740 additional centerline miles of existing drainage channels, ditches, irrigation canals, and other appurtenances. Study would incorporate most recent data such as 2018 South Texas LiDAR dataset, NOAA Atlas 14 precipitation estimates, 2018 FEMA flood insurance study, and TWDB base level engineering data.</t>
  </si>
  <si>
    <t>Harlingen 9th &amp; 13th Street Drainage Improvements Project</t>
  </si>
  <si>
    <t>G1001217</t>
  </si>
  <si>
    <t>This project proposes to upgrade storm sewer systems, which will mitigate 327 commercial and residential lots and streets within the city’s main retail/commercial zones from future flood risk. The upgrades consist of removing of the undersized drainage system and replacing it with 5,803 linear feet of reinforced concrete pipe, 27 junction boxes, and 46 inlets.  In addition, the city will implement Storm Water Pollution Prevention Plan measures for water quality control as part of the upgrades. Any utility adjustments and restoration of street pavement will be completed as needed. The proposed storm sewer lines will increase capacity of the upstream section of the existing drainage system, and the downstream system has enough capacity to handle the increase, thus reducing flooding.  Flood Planning Region 15</t>
  </si>
  <si>
    <t xml:space="preserve">Harris         </t>
  </si>
  <si>
    <t>Harris Co FCD</t>
  </si>
  <si>
    <t>C147/C547 Flood Risk Reduction Project</t>
  </si>
  <si>
    <t>G1001546</t>
  </si>
  <si>
    <t>Description: HCFCD is requesting funds for construction of channel improvements and expanding the storage volume of an existing dry bottom detention basin. The proposed project includes replacing and modifying bridges to accommodate the channel improvements.  Basin C547 will be expanded to approximately 1,020 acre-feet. This mitigation project will remove 567 homes along 1.7 miles of watershed in Harris and Fort Bend Counties from the floodplain and help contain a 500-year storm event within the banks of tributary C147-00-00. Planning and Design will be funded by the HCFCD’s Bond Program (specifically Bond ID C-09).</t>
  </si>
  <si>
    <t>FIF - Structural, Flood Control</t>
  </si>
  <si>
    <t>Halls Bayou Drainage Project Bond C-28 &amp; C-29</t>
  </si>
  <si>
    <t>G1001387</t>
  </si>
  <si>
    <t>Description: The proposed project will construct channel improvements and create detention capacity. The project will provide drainage infrastructure improvements along the District’s channels P118-25-00 and P118-25-01 and will include expansion of rights-of-way from 100 feet to 155 feet to improve channel conveyance. Rights-of-way acquisition and utility relocations will be required. In addition, 33-acre feet of detention capacity will be created through the excavation of the Oak Glen Basin on channel P118-25- 01. Per the modeling under current overflow conditions, the proposed project will provide a 100-year level of service (LOS) and will remove approximately 461 structures from the floodplain, two miles of roadway, and 159 acres of land (assuming pre-Atlas 14 rainfall rates).</t>
  </si>
  <si>
    <t>FIF - Buyout, FIF - Structural</t>
  </si>
  <si>
    <t>P500-06-00 - Lauder Stormwater Detention Basin</t>
  </si>
  <si>
    <t>G1001481</t>
  </si>
  <si>
    <t>Project Description:  HCFCD is requesting funds for construction of a regional stormwater detention basin (SWDB). The Lauder Stormwater Detention Basin Phase II project, (HCFCD Unit P500-06-00) is located in the Aldine area of north Harris County. The proposed project area bounded by Greens Bayou to the northeast and Channel P138-00-00 to the south, consists of partially developed forested land and vacated residential development. The project involves excavation of a SWDB on the Lauder site, with a basin footprint of approximately 95-acres and would feature a two-compartment, dry bottom design within the former Castlewood subdivision. The proposed project would be constructed in two phases: the southern basin (Compartment #1) and the northern basin (Compartment #2). HCFCD is seeking TWDB funding for the excavation of the portion of the Castlewood subdivision that is located to the east of Greens Bayou tributary P138-03-00, which will have an estimated volume of 598 acre-feet. The ultimate project design will provide approximately 1,169 acre-feet of stormwater storage capacity. The preliminary total cost for this project is $32,534,062.</t>
  </si>
  <si>
    <t>FIF - Structural</t>
  </si>
  <si>
    <t xml:space="preserve">Hays           </t>
  </si>
  <si>
    <t>Hays County</t>
  </si>
  <si>
    <t>Onion Creek Watershed Study Floodplain and Mapping</t>
  </si>
  <si>
    <t>G1001285</t>
  </si>
  <si>
    <t>Hays County (County) is requesting financial assistance to conduct a regional flood planning study. The proposed study scope of work would include project management for procured consultant as well as coordination with the County and other participating stakeholders, data collection and hydrology, hydraulic analysis and mapping, conceptual flood mitigation analysis, QA/QC, and preparation of final flood protection planning report.</t>
  </si>
  <si>
    <t>Hidalgo Co DD #  1</t>
  </si>
  <si>
    <t>Phase 1 Flood Control Project</t>
  </si>
  <si>
    <t>G1001368</t>
  </si>
  <si>
    <t>Description: The proposed project is located between Mile 9 North, Mile 15 North, FM 493, and the IBWC floodway, an area containing approximately 18,600 acres, just north of the city of Weslaco. The project has been divided into four segments that interconnect and drain into the two outfalls that drain into the IBWC floodway. The construction of each segment is composed of channel excavation, regional detention pond excavation, embankment, gate well control structure, pump and controls, concrete rip rap, reinforced concrete boxes, and reinforced concrete pipe. The rights-of-way are limited in the area; therefore, land acquisition is included in the project. The improvements will benefit over 400 structures in the area. The project will reduce the water surface elevation by more than 1.5 feet and it will increase the storage and discharge capacity of the storm system.</t>
  </si>
  <si>
    <t>L1001369</t>
  </si>
  <si>
    <t>Houston</t>
  </si>
  <si>
    <t>Houston Storm Water Master Plan</t>
  </si>
  <si>
    <t>G1001350</t>
  </si>
  <si>
    <t xml:space="preserve">The City is requesting financial assistance to develop a unified, strategic approach to water management and flood mitigation, including planning for nature-based solutions and potential water supply.   The City is undertaking a Stormwater Master Plan project to develop a strategic plan for the stormwater, water, wastewater utilities under a One Water approach. The plan will consider demographic and climate changes, as well as impacts on the environment and the community, including population and economic growth, densification, access, and affordability. The scope of work encompasses watershed planning in the context of a One Water approach. The City will develop a dynamic model of the local drainage system in the Sims Bayou watershed as part of its Stormwater Master Plan. This is one component of the 8-watershed strategic Stormwater Master Plan. Concurrently the City will initiate the One Water planning process. Initiation of the visioning and public input components will inform use of the watershed model after it is completed. Input from Harris County Flood Control District, regional planning and water jurisdictions, citizens, industry, and non-governmental organizations will guide the City’s approach to challenges including, flooding and drought. Consideration of nature-based solutions and innovative water supply will be central.  The Stormwater Master Plan will:  • Include approximately 94 square miles and 121 stream miles within Sims Bayou. This includes the entirety of the Sims Bayou HUC-10 (1204010405);  • Simulate 50%, 20%, 10%, 4%, 2%, and 1% annual chance exceedance storm events to develop hydrographs for each sub-basin;  • Be a new effort informed by Houston’s other master planning efforts, including the Climate Action Plan and Resiliency Plan, as well other plans such as Build Houston Forward and Complete Communities;  • Develop a 1-D hydraulic model of the storm sewers, roadside ditches, and minor channels • Develop a 2-D mesh grid using the latest LiDAR and field survey information, assigning roughness values to the mesh; and  • Incorporate and develop boundary conditions for the storm sewer outfalls. • Include regional coordination and public outreach for the City’s One Water planning process across the entirety of the City’s approximately 670 square miles.  Key elements of the project are: • Project management – coordination between the City and the contracted engineering consultant and team for each component; • Data collection and field assessment – the contracted engineering consultant shall obtain, review, and confirm information related to the existing storm drainage infrastructure;  • Model development – the engineering consultant shall develop the hydrologic and hydraulic model components; and • Documentation – the engineering consultant shall document the coordination meetings, model development process, model results, and provide the quantity assurance and quality control backup in a summary report. </t>
  </si>
  <si>
    <t>Taylor Gully Flood Damage Reduction</t>
  </si>
  <si>
    <t>L1001271</t>
  </si>
  <si>
    <t>Project Description: The proposed project, along Taylor Gully G103-80-03, consists of channel improvements that will upgrade the conveyance capacity of the channel to provide a 100-year LOS. The improvements include channel widening, deepening and lining. Several alternatives have been considered. These include:   1. Detention  2. Bypass flow channels to either Mill Branch Creek or Mills Branch Road  3. Channel improvements   The project is expected to be completed within 3 years. The first phase includes: update models, completion of drawings and specifications, environmental and regulatory permitting activities and analysis, and necessary stakeholder engagement. This includes The Construction Phase will consist of advertisement for bid for the project, award of construction contract, construction of project elements, construction management and inspection, preparation of system operations and maintenance manuals. The project will benefit of 400 structures, 387 directly benefitted from 100-year stream inundations. An additional 62 structures would be indirectly benefited.</t>
  </si>
  <si>
    <t>Wynnewood Acres</t>
  </si>
  <si>
    <t>G1001403</t>
  </si>
  <si>
    <t>Project Description: Houston Public Works requests funds to construct a combined system of roadside ditches and in-line stormwater lines to increase the level of service to standard.  The updated system will consist of storm pipes and box culverts to mitigate the 10-year and 100-year storm events.  The proposed storm drains range in size from 18-inch reinforced concrete pipe to 10’x5’ reinforced concrete pipe.  The boxes and storm sewers will serve as both conveyance and inline detention.  The combined system improvements will provide 27-acre feet of inline detention. These flood mitigation measures will result in the 100-year storm event being contained within the Right-of-Ways.</t>
  </si>
  <si>
    <t>L1001402</t>
  </si>
  <si>
    <t xml:space="preserve">Hunt           </t>
  </si>
  <si>
    <t>Hunt County</t>
  </si>
  <si>
    <t>Hunt County Countywide Drainage Study</t>
  </si>
  <si>
    <t>G1001316</t>
  </si>
  <si>
    <t>The County is requesting financial assistance to complete hydrologic and hydraulic modeling of the project areas, create the first ever countywide drainage study, and perform a dam assessment of the Wolf City Reservoir.   The study is anticipated to occur in four main technical phases intertwined with extensive public outreach efforts throughout the project to maintain community engagement. The proposed study will include screening level and targeted hydrologic and hydraulic modeling for all HUC-10 watersheds within the county used to develop a capital improvement plan (CIP). A dam assessment will be performed to address deteriorating condition of the Wolfe City Reservoir.  The dam assessment will include: • Physical inspection, • Hydrologic capacity evaluation, and • Creation of conceptual level alternatives to improve the hydrologic capacity of the dam. These alternatives will be evaluated with other CIP projects previously described to determine their relative prioritization.  The proposed study area includes 882 square miles and 320 stream miles (all of Hunt County) and the total length of the project service area is 1,692 miles. The proposed project will include four full HUC-10s: 1201000101, 1201000102, 1201000103, 1201000104 and four partial HUC-10s: 1114030101, 1114030102, 1201000301, 1203010601. Flow hydrographs will be developed for standard design storms including the 2, 10, 50, and 100-year events (24-hr duration) for existing and ultimate 100-yr development conditions. Structures at risk of flooding and overtopped roadway crossings will be identified and tabulated for each design storm. All hydrologic and hydraulic analyses will be performed using best available data including LiDAR, topographic maps, zoning maps, storm drain system mapping, roadway, future land use, and aerial imagery, previous studies, and hydrologic and hydraulic models from partnering entities.  Key elements of the project are: • Collect the best and most recent available data in the study area, • Perform a screening assessment of the entire study area to determine the critical flood hazard areas that require detailed study. The screening assessment will be done using a county wide two-dimensional “rain-on-mesh” model to perform high-level planning and analysis, coupled with local knowledge from our partnering entities to provide a full picture of flood prone areas. • Perform targeted hydrologic and hydraulic analyses to define existing conditions for each of the critical flood hazard areas. • Develop CIP project alternatives to address flooding concerns. Score and rank resulting CIP projects in collaboration with partnering entities. Identify likely funding sources. • Conduct a full dam assessment that will address the deteriorating condition of the Wolfe City Reservoir.  Project Deliverables: • Develop the first countywide drainage study for Hunt County, • Identify critical flood hazard areas with a targeted hydraulic analysis will follow to define solution alternatives for critical flood areas. • Create a capital improvement project list that will be prioritized based on ranking criteria that will reflect the flood protection needs of the entire County, inclusive of its individual watersheds.</t>
  </si>
  <si>
    <t xml:space="preserve">Brazoria       </t>
  </si>
  <si>
    <t>Iowa Colony</t>
  </si>
  <si>
    <t>Master Drainage Plan</t>
  </si>
  <si>
    <t>G1001279</t>
  </si>
  <si>
    <t>The City is requesting financial assistance to master drainage plan. The proposed MDP will provide a comprehensive evaluation of the existing drainage conditions throughout the City and to develop an accurate and current understanding of the drainage infrastructure. The assessment will include an inventory of the existing data, hydrologic and hydraulics watershed model, flooding problem area identification, and flood mitigation solutions. A drainage Capital Improvement Plan, including costs will be developed to address flooding infrastructure. The MDP will incorporate recently released precipitation estimates from NOAA Atlas 14 for impacted design rainfall depths. In addition, the study will allow the City to evaluate the need to update the Engineering Design Criteria Manual and Floodplain Damage Prevention Ordinance.</t>
  </si>
  <si>
    <t>Irving</t>
  </si>
  <si>
    <t>West Irving Creek Channel Improvements</t>
  </si>
  <si>
    <t>G1001614</t>
  </si>
  <si>
    <t>Project Description: The initial phase improves capacity at an existing detention pond, and the second phase involves earthwork to facilitate drainage at the downstream side. Downstream improvements also propose grading several floodplain benches along the natural creek. The Combined phases will improve more than 20,000 linear feet of channel, install two new debris and sedimentation ponds, including six new bridge structures. City’s report determined pre-calculated benefits-cost analysis for both phases exceed 1.0 delivering monetary value that exceed flood damage costs.</t>
  </si>
  <si>
    <t>L1001613</t>
  </si>
  <si>
    <t xml:space="preserve">Jackson        </t>
  </si>
  <si>
    <t>Jackson Co County-Wide DD</t>
  </si>
  <si>
    <t>Keller Branch – Lavaca River Basin Flood Protection Study Option 2</t>
  </si>
  <si>
    <t>G1001286</t>
  </si>
  <si>
    <t>The Jackson County County-Wide Drainage District (District) is requesting financial assistance to evaluate the entire Dry Creek watershed and a portion of the Lavaca River in Jackson County. The flood planning study will include development of new hydrologic and hydraulic models, field studies, flood reduction alternative analysis, cost benefit analysis, environmental constraints investigation, and public outreach.</t>
  </si>
  <si>
    <t>G1001547</t>
  </si>
  <si>
    <t xml:space="preserve">Jefferson      </t>
  </si>
  <si>
    <t>Jefferson Co DD # 6</t>
  </si>
  <si>
    <t>Regional Watershed Plan</t>
  </si>
  <si>
    <t>G1001280</t>
  </si>
  <si>
    <t>The District is requesting financial assistance to conduct a regional flood planning study. The proposed study will update previous studies for Taylor and Hillebrandt Bayous and will develop a new study for Pine Island watershed. Pine Island has been the source of flooding from Polk to Jefferson Counties encompassing more than 700 square miles and has never had a comprehensive study to show its regional impact. Studies will develop new existing conditions models using HEC-RAS coupled with 1D/2D models and the most current and accurate data (2018 LiDAR). The models will include all bridge and culvert crossings calibrated to recent events, will account for inter-basin transfer between watersheds particularly the overflow from the three bayous and the Trinity River. Improvement options will be developed that address structural flooding including diversions, regional detention, channelization, buyouts, home elevations, and ring levees. Identified projects will be included in a detailed prioritization matrix that accounts for important factors including a benefit to cost ratio, and social and economic impacts.</t>
  </si>
  <si>
    <t xml:space="preserve">Atascosa       </t>
  </si>
  <si>
    <t>Jourdanton</t>
  </si>
  <si>
    <t>Main Street Drainage Project</t>
  </si>
  <si>
    <t>G1001247</t>
  </si>
  <si>
    <t>Project Description: The proposed project will implement drainage improvements and flooding control in the City’s downtown area. The proposed improvements include redefining and reshaping existing roadside ditches as well as constructing new channels for a continuous roadside drainage conveyance system. The improvements and upgrades include: 1) construction of approximately 7,141 linear feet of stormwater drainage; 2) box culverts; and 3) 912 linear feet of reinforced concrete pipe. The proposed infrastructure will largely use earthen channels and existing rights-of-way to keep project costs down, yet still provide needed relief.</t>
  </si>
  <si>
    <t>L1001246</t>
  </si>
  <si>
    <t xml:space="preserve">Kimble         </t>
  </si>
  <si>
    <t>Junction</t>
  </si>
  <si>
    <t>Junction Dam Repairs and Mitigation</t>
  </si>
  <si>
    <t>G1001269</t>
  </si>
  <si>
    <t>Project Description: The proposed project will repair the damage to the dam caused during the flood and protect the integrity of the dam for use as a critical municipal water supply for the City of Junction. The project will include placing roller compacted concrete along the downstream toe of the dam to provide energy dissipation and increase the factor of safety for the dam from sliding downstream; widening and lengthening the cutoff walls under the concrete abutments to reduce flow through the alluvium on each side of the dam, which will assist in mitigating potential piping in the abutments; and reconstructing the concrete abutments including toe walls to prevent erosion through the abutments.</t>
  </si>
  <si>
    <t>Flood Control, FIF - Structural, Dam/Reservoir, Rural (Applicant)</t>
  </si>
  <si>
    <t>L1001268</t>
  </si>
  <si>
    <t>Water Treatment Plant Raw Water Intake</t>
  </si>
  <si>
    <t>G1001267</t>
  </si>
  <si>
    <t>Project Description: The proposed project includes construction of an infiltration system using a 24-inch diameter steel pipe with three-quarter inch diameter holes. The system will be extended into the river approximately 80 feet and will have four 20-foot-long branches. The infiltration pipe will collect water into a new sedimentation wet well where it will flow by gravity to the existing pump station wet well. The existing sedimentation wet well and intake pipe is to be abandoned in place. The infiltration system would operate in the saturated gravel and not be susceptible to the evolving conditions of the river. The proposed repair and mitigation measures will provide the City with a raw water intake that will be durable and less susceptible to damage in future flood events and will function during low flow periods.</t>
  </si>
  <si>
    <t>L1001266</t>
  </si>
  <si>
    <t xml:space="preserve">Karnes         </t>
  </si>
  <si>
    <t>Karnes County</t>
  </si>
  <si>
    <t>G1001287</t>
  </si>
  <si>
    <t>Karnes County (County) is requesting financial assistance to conduct a region flood protection planning study. This study will include tasks to: develop and update floodplain models and maps for high priority streams; identify flood problem area and road crossings; develop structural and non-structural mitigation alternatives like channel improvements, detention facilities, bridge/culvert crossing upgrades, levees, early warning systems and implementation of higher standards for floodplain development; conduct benefit-cost analyses of mitigation alternatives; and improve flood mitigation plan and emergency response planning.</t>
  </si>
  <si>
    <t xml:space="preserve">Kaufman        </t>
  </si>
  <si>
    <t>Kaufman County</t>
  </si>
  <si>
    <t>Countywide Drainage Study</t>
  </si>
  <si>
    <t>G1001351</t>
  </si>
  <si>
    <t>The County is requesting financial assistance to create their first ever countywide drainage study. The project will collect all recent data, perform screening assessment to determine critical flood hazard areas that require detailed study, perform hydrologic and hydraulic (H&amp;H) analysis, and develop common Capital Improvement Plan (CIP) project alternatives to address flooding concerns within the county boundary.  The countywide drainage study will: • Entirely study the following HUC-10 watersheds: o “Kings Creek-Cedar Creek Reservoir” (HUC# 1203010701) o “Cedar Creek-Cedar Creek Reservoir” (HUC# 1203010702) o These watersheds cover approximately 59% of the county and will be a central focus of the study. • Partially study the following HUC-10 watersheds: o “Duck Creek-East Fort Trinity River” (HUC# 1203010605) o “Village Creek-Trinity River” (HUC# 1203010504) o “Royse City-South Fork Sabine River” (HUC# 1201000103) o “Lake Tawakoni” (HUC# 1201000104) • Encompass approximately 808 square miles planning to the 100-year storm event • Use the best and most recent available data in the study area, including but not limited to: LiDAR, topographic maps, zoning maps, storm drain system mapping, roadway, future and use, and aerial imagery, as well as previous studies and H&amp;H models from partnering entities.  Key elements of the project are to: • Develop a new countywide two-dimensional (2D) hydraulic model to the 100-year storm event • Perform “Rain-on-Mesh” analysis to define overland flow paths and identify flooding areas within and outside of the floodplain.  • Incorporate county commissioners court and county staff institutional knowledge into hydraulic analysis to identify up to ten critical flood hazard areas. • Develop project alternatives to address flooding concerns. Score and rank resulting CIP projects in collaboration with partnering entities. Identify likely funding sources.  Deliverables: • Flow hydrographs for standard design storms including the 2, 10, 50, and 100-year events (24-hr duration) for existing and 100 year development conditions. • Two (2) concept level alternatives to resolve critical flood hazard areas.  • A Capital Improvement Plan, including the prioritized project list.</t>
  </si>
  <si>
    <t xml:space="preserve">Tarrant        </t>
  </si>
  <si>
    <t>Kennedale</t>
  </si>
  <si>
    <t>Valley Lane Streambank Stabilization</t>
  </si>
  <si>
    <t>G1001517</t>
  </si>
  <si>
    <t>The City is requesting grant funds for construction to stabilize the Kennedale Branch channel bank.  The project includes approximately 2,400 cubic yards of gabion baskets and 1,673 linear feet of metal beam guard fence. The current drainage area at the project location meets a 3-year storm event. The proposed improvements will address riverbank failure along Valley Lane Road to a 50-year storm event.</t>
  </si>
  <si>
    <t xml:space="preserve">Kleberg        </t>
  </si>
  <si>
    <t>Kingsville</t>
  </si>
  <si>
    <t>Drainage Master Plan - Location 1</t>
  </si>
  <si>
    <t>G1001340</t>
  </si>
  <si>
    <t>The project will be located within the Location 1 drainage basin and will relieve drainage issues in Fairview Heights and San Jose Estates subdivisions in the northeast side of the City. It includes installing 2,400 linear feet (LF) of a stormwater drainage system, adding 16 curb inlets, and completing approximately 1,000 LF of channel excavation to improve flow hydraulics. Based on the drainage study, the proposed channel and stormwater improvements are estimated to reduce street flooding by approximately 50 percent during a 10-year storm event.</t>
  </si>
  <si>
    <t>L1001339</t>
  </si>
  <si>
    <t>Drainage Master Plan - Location 3</t>
  </si>
  <si>
    <t>G1001342</t>
  </si>
  <si>
    <t>The proposed project will be located within the Location 3 drainage basin and will relieve drainage issues in the Forest Park 2 subdivision on the east side of the City. It includes replacing approximately 900 linear feet (LF) of an existing stormwater drainage system and installing 2,800 LF of new stormwater drainage system, 10 additional inlets, and seven curb inlet extensions. Based on the drainage study, the proposed stormwater improvements will reduce street flooding in a 10-year storm event.</t>
  </si>
  <si>
    <t>L1001341</t>
  </si>
  <si>
    <t>Drainage Master Plan - Location 4</t>
  </si>
  <si>
    <t>G1001371</t>
  </si>
  <si>
    <t>The proposed project will be located in Location 4 drainage basin and will relieve drainage issues in Sarita Park 4, Sarita Park 5, and Southmore Acres subdivisions on the south-central side of the City. It includes completing approximately 1,600 linear feet (LF) of channel excavation and installing 3,150 LF of new stormwater drainage system. Based on the drainage study, the proposed stormwater improvements will significantly reduce street flooding in a 10-year storm event.</t>
  </si>
  <si>
    <t>L1001370</t>
  </si>
  <si>
    <t>Drainage Master Plan - Location 7 Improvements</t>
  </si>
  <si>
    <t>G1001338</t>
  </si>
  <si>
    <t>The proposed project will be located within the Location 7 drainage basin and will relieve drainage issues along Pasadena Drive and in Glover Park Subdivision in the southwest side of the City. It includes upsizing approximately 1,600 linear feet (LF) of stormwater drainage system, adding 17 curb inlets, and completing 2,900 LF of channel excavation to improve flow hydraulics. Based on the drainage study, the City anticipates the proposed channel and stormwater system improvements will reduce street flooding by approximately 30 percent during a 10-year storm event.</t>
  </si>
  <si>
    <t>L1001337</t>
  </si>
  <si>
    <t>Drainage Master Plan - Location 8</t>
  </si>
  <si>
    <t>G1001549</t>
  </si>
  <si>
    <t>The proposed drainage improvements include modifying the detention pond outfall to lower water surface elevation, regrading of approximately 700 linear feet of drainage ditch storm, constructing over 2,400 linear feet of 36-inch reinforced concrete pipe storm sewer, storm sewer outfalls, new curb and gutter inlets, and manholes; and replacing pavement and surface slope on Paulson Falls Drive for better surface water drainage. These improvements will meet a 10-year storm event and relieve the existing drainage issues during a heavy storm event.</t>
  </si>
  <si>
    <t>L1001548</t>
  </si>
  <si>
    <t xml:space="preserve">Webb           </t>
  </si>
  <si>
    <t>Laredo</t>
  </si>
  <si>
    <t>Chacon Creek – Rio Grande Basin Flood Protection Study</t>
  </si>
  <si>
    <t>G1001281</t>
  </si>
  <si>
    <t xml:space="preserve">The City is requesting financial assistance to conduct a regional flood planning study with a major focus on the Manadas and Zacate Creek watersheds. The proposed Chacon Creek – Rio Grande Basin Flood Protection Study will include the following tasks:  • Revaluation of the entire Manadas and Zacate Creek watersheds;  • Study 47 linear miles of channel;  • Perform topographic field survey of 1 channel per stream mile; • Perform field survey of approx. 157 bridge/culvert crossings; • New hydrologic model using NOAA Atlas 14 precipitation estimates;  • New unsteady 1D/2D hydraulic model of study streams; • An alternative analysis to identify structural and non-structural flood control projects;  • A benefit-cost analysis for each alternative evaluated;  • Environmental constraints investigation; • Consideration of “Green Infrastructure” and “Water Supply” related alternatives; and • Public outreach to gain input on known flood risks throughout the HUC-10 boundary </t>
  </si>
  <si>
    <t xml:space="preserve">Llano          </t>
  </si>
  <si>
    <t>Llano County</t>
  </si>
  <si>
    <t>Llano &amp; San Saba County Hazard Mitigation Plan</t>
  </si>
  <si>
    <t>G1001218</t>
  </si>
  <si>
    <t>Through the Hazard Mitigation planning process, participants will identify, assess, and proposed mitigation solutions to reducing the long-term risk to life and property from both man-made and natural hazards. The Counties of Llano and San Saba with the Cities of Llano, Horseshoe Bay, Sunrise Beach Village, San Saba, and Richland Springs will be participating in the planning effort. The Hazard Mitigation Plan will consider flooding, hurricanes, tropical systems, drought, hailstorms, tornadoes, severe winds, wildfires, winter weather, lightning, extreme cold, and extreme heat disasters. Once approved by FEMA and adopted by the participants, the Hazard Mitigation Plan will assist the participants to become resilient to disasters through implementation of the mitigation solution developed.  Flood Planning Region 10</t>
  </si>
  <si>
    <t>Lower Rio Grande Valley DC</t>
  </si>
  <si>
    <t>Lower Rio Grande Valley Regional Flood Protection Planning</t>
  </si>
  <si>
    <t>G1001288</t>
  </si>
  <si>
    <t xml:space="preserve">The Lower Rio Grande Valley Development Council (Council) is requesting financial assistance to conduct a regional flood planning study. The Lower Rio Grande Valley Regional Flood Protection Planning study proposes to address flood planning needs though the following tasks:  • Contribute to and facilitate regional administrative coordination;  • Conduct, coordinate and integrate the results of multiple FIF Category 1 project tiered hydrologic and hydraulic studies for possible future use in FEMA Flood Risk assessments;  • Commission a network of real time hydrologic stations within the region’s major drainage network to gather data necessary for hydrologic and hydraulic modeling;  • Expand the regional clearinghouse of hydrologic, hydraulic, socio-economic data, along with a database of regional structural and non-structural projects;  • Identify local structural and non-structural controls;  • Promote the development and adoption of regional drainage policies and flood response and resiliency coordination networks to minimize and mitigate the impact of local flooding; and  • Assess the feasibility of capital improvement projects identified along with cost-benefit analyses.  With improved drainage data, collaboration, and capacity, the Lower Rio Grande Valley Regional Flood Protection Planning Project seeks to advance the regions’ resilience and robustness to flooding events.  </t>
  </si>
  <si>
    <t xml:space="preserve">Lubbock        </t>
  </si>
  <si>
    <t>Lubbock</t>
  </si>
  <si>
    <t>Flood Protection Planning for Watersheds</t>
  </si>
  <si>
    <t>G1001313</t>
  </si>
  <si>
    <t xml:space="preserve">The City is requesting financial assistance to aid in planning for regional projects that manage and control flood waters in order to reduce, or potentially eliminate, flood losses within the community served.  This flood protection planning study includes use of the best and most current data regarding cumulative changes in land cover and land use development, updated NOAA Atlas 14 rainfall data, updated LiDAR topographic data, topographic survey and stream cross-sectional data, and application of new technology to develop more accurate floodplain modeling and mapping. The study will include planning within 2 HUC-10s that uses most current data. Existing conditions hydrologic and hydraulic models will occur at low, moderate and high detail depending on level of development of the area. High risk areas and possible flood mitigation measures will be identified.  The proposed study area covers approximately 428 square miles which includes approximately 15-20 stream miles for high detail and 10-20 miles for medium detail. The proposed project will include two full HUC-10s: 1205000113, 1205000301. Storm events to be evaluated will include the: 2-yr, 5-yr, 10-yr, 25-yr, 50-yr, 100-yr, and 500-yr storms. All hydrologic and hydraulic analyses will be performed using best available data including LiDAR and the updated models will be compared to the existing Federal Emergency Management Agency (FEMA) floodplain maps and all differences will be noted. Coordination with FEMA will occur throughout the process so that the submitted data complies with the latest FEMA requirements.  Key elements of the project are: • Develop or update hydrologic and hydraulic models for the study area. The models will utilize the latest estimates of rainfall for the area, NOAA Atlas 14, and the most appropriate level of detail as outlined below. • Hydrologic and hydraulic models will be based on the most current LiDAR topography and limited survey where appropriate. • Develop inundation maps representing existing conditions for all storm events listed previously. • Identify areas at risk for structural and major roadway flooding due to riverine conditions, damage centers. • Identify flood mitigation measures for the damage centers identified above. These may include conveyance improvements, regional detention, levees, etc. • Develop planning level estimate of probable project cost for each alternative. • Assist with community outreach and education of the public about study purpose, findings, and recommendations.  Project Deliverables: • Development of a two-dimensional (2D) hydraulic model to perform high-level planning and analysis for the entirety of the City of Shallowater-Yellow House Draw HUC-10 (1205000113) and the Buffalo Springs Lake-North Fork Double Mountain Fork Brazos River HUC-10 (1205000301). • Perform “Rain-on-Mesh” analysis to define overland flow paths and identify flooding areas within and outside of the floodplain. • Detailed hydrologic and hydraulic analysis • Critical flood hazard alternatives analysis • Dam safety assessment • City of Lubbock watershed study – technical report </t>
  </si>
  <si>
    <t xml:space="preserve">Willacy        </t>
  </si>
  <si>
    <t>Lyford</t>
  </si>
  <si>
    <t>HMGP Match Funds</t>
  </si>
  <si>
    <t>G1001291</t>
  </si>
  <si>
    <t>The proposed improvements will be the acquisition of property for a storm detention area, the construction of a detention pond, fencing of the detention area, drainage piping and connections from the proposed detention pond to the drainage canal, drainage piping and connections from an existing pump station to the proposed detention pond, a proposed pump station to evacuate the detention pond, and associated appurtenances, which will include storm sewer manholes, check valves, head walls, paving and restoration of open cuts for pipe installation, among others. The detention pond to serve as a holding area, while the proposed pump structure evacuates the pond and drainage ditches to the Hidalgo Drainage System. The detention pond provides additional capacity to the storm system, which could otherwise only be achieved by increasing the size of the existing storm sewer pipes at a considerably higher expense. The pump structure will increase flow outwards and prevent flood waters from neighboring areas to flow into the City.  Flood Planning Region 15</t>
  </si>
  <si>
    <t xml:space="preserve">Burnet         </t>
  </si>
  <si>
    <t>Marble Falls</t>
  </si>
  <si>
    <t>Avenue N at Backbone Creek HMGP Project</t>
  </si>
  <si>
    <t>G1001219</t>
  </si>
  <si>
    <t>This project proposes a two-way bridge to be installed at the Avenue N crossing of Backbone Creek, which will include roadway approaches and a new bridge that is 15 feet higher than the current crossing elevation. This proposed crossing will be able to convey peak flow from the 50-year storm event and will be approximately 780 feet in total length. Once installed, this proposed crossing will provide 1,335 residents in City of Marble Falls and 2,500 residents in City of Meadowlakes improved emergency service access.  Flood Planning Region 10</t>
  </si>
  <si>
    <t>L1001220</t>
  </si>
  <si>
    <t>Backbone Tributary Bypass Channel</t>
  </si>
  <si>
    <t>G1001395</t>
  </si>
  <si>
    <t>Project Description: In order to produce a significant flood reduction, it was determined that the 100-year discharge from this tributary’s upstream sub-basin would need to be diverted to Backbone Creek. Two diversion alignment options were analyzed, and the City has elected to proceed with Option B, which discharges into Backbone Creek downstream of FM 1431 rather than Option A, which would divert flows more than a half mile upstream of FM 1431. The project and benefited area lie entirely within the City of Marble Falls with a portion of the benefited area within the TxDOT right-of-way of FM 1431. The proposed diversion will not result in adverse hydraulic impacts in Backbone Creek (40 square mile watershed) because the tributary peak (0.3 square mile watershed) occurs prior to the Backbone Creek peak. A comparison of pre-project and post-project 100-year floodplains based on conceptual modeling revealed that the proposed diversion will greatly reduce the impact of flooding through the residential neighborhood, twenty-three habitable structures will no longer flood due to a 100-year flood event for a total approximate appraised value of $1,100,000 (based on 2014 CAD values).</t>
  </si>
  <si>
    <t>Flood Control, Flood Control, Rural (Applicant)</t>
  </si>
  <si>
    <t>L1001394</t>
  </si>
  <si>
    <t>Wastewater Treatment Plant Relocation out of Floodplain</t>
  </si>
  <si>
    <t>G1001401</t>
  </si>
  <si>
    <t>Project Description: The proposed project would fully relocate the existing wastewater treatment capacity of 1.5 MGD out of the floodplain.  This would involve:   • constructing a new 1.5 MGD plant at the Land Application site, which the City is in the process of acquiring from LCRA, • constructing conveyance to the new plant to include pipelines and lift stations for raw wastewater and purple pipe effluent, and • decommissioning and restoration of the existing site.</t>
  </si>
  <si>
    <t>G1001855</t>
  </si>
  <si>
    <t>NULL</t>
  </si>
  <si>
    <t>L1001400</t>
  </si>
  <si>
    <t>L1001854</t>
  </si>
  <si>
    <t xml:space="preserve">Harrison       </t>
  </si>
  <si>
    <t>Marshall</t>
  </si>
  <si>
    <t>Parker Creek Detention Pond</t>
  </si>
  <si>
    <t>G1001589</t>
  </si>
  <si>
    <t>The City is requesting funds for planning, design, and construction of a detention pond along Parker Creek. The Parker Creek detention pond will include approximately 1,000 linear feet of embankment, a 200 linear feet spillway, and 200 linear feet of concreate lined emergency spillway. Construction of the Parker Creek detention pond will reduce the frequency of flooding along U.S. Highway 80 and U.S. Highway 59 from a 2-year storm event to a 25-year storm event.</t>
  </si>
  <si>
    <t>L1001588</t>
  </si>
  <si>
    <t xml:space="preserve">McLennan       </t>
  </si>
  <si>
    <t>Mart</t>
  </si>
  <si>
    <t>G1001384</t>
  </si>
  <si>
    <t>Project Description: Since the primary use of the dam and reservoir has become the sole source of drinking water for the City the failure of this dam will immediately cut off the water supply for the community and would pose a significant threat to public health, safety, welfare and the environment.   The City of Mart is requesting funding to:   • Perform a hydrologic and hydraulic (H&amp;H) study to verify the 2009 analysis of the 75% PMF; • Structural analysis of the dam structures; • Provide recommendations and cost estimates to address deficiencies ; • Develop an Emergency Action Plan to meet all TCEQ requirements. • Develop a Benefit/Cost analysis for recommended improvements</t>
  </si>
  <si>
    <t>Mercedes</t>
  </si>
  <si>
    <t>Sewer and Drainage System GIS Mapping &amp; Hydraulic Study</t>
  </si>
  <si>
    <t>G1001326</t>
  </si>
  <si>
    <t>Project Description: The City’s proposed GIS mapping project consists of surveying, documenting, and collecting crucial data pertaining to the various components of the City’s storm sewer system. Important data to be collected and incorporated into the GIS Mapping include depth of the catch basins, grate sizes, direction of flow, pipe size and depth, pipe materials, and notes regarding the current state of the existing infrastructure. The data will then be transferred into a digital interactive map of the City allowing users the ability to navigate throughout the map and select a specific point that will reflect all the data collected at that point in the system.</t>
  </si>
  <si>
    <t xml:space="preserve">Limestone      </t>
  </si>
  <si>
    <t>Mexia</t>
  </si>
  <si>
    <t>Plummers Creek Tributary Storm Sewer Improvements</t>
  </si>
  <si>
    <t>G1001417</t>
  </si>
  <si>
    <t>The proposed project includes acquisition and demolition of the two residences that were built over the stormwater main, completion of a hydrologic and hydraulic (H&amp;H) study to determine pipeline and detention basin sizing based on several rainfall events, replacement of approximately 925 feet of existing various size piping and culverts, and cleaning and resizing the retention basin.</t>
  </si>
  <si>
    <t>L1001416</t>
  </si>
  <si>
    <t xml:space="preserve">Midland        </t>
  </si>
  <si>
    <t>Midland County</t>
  </si>
  <si>
    <t>Monahans and South Draw Flood Planning</t>
  </si>
  <si>
    <t>G1001282</t>
  </si>
  <si>
    <t xml:space="preserve">Midland County is requesting financial assistance to conduct a regional flood planning study. The proposed project will: • Use existing NFIP hydrology (from 1996 and 1998) as a starting point. • Determine and map playa extents and base flood elevations within developing areas for future land use, making use of existing previous studies in two locations. • Develop hydrologic analyses of riverine portions of the detailed study area as well as a simplified hydrologic analysis of the watershed upstream of it. • Total hydrologic study will be 228 square miles of detailed study and 445 square miles of simplified hydrology. • Convert, update or develop HEC-RAS models of South and Monahans Draws and four unmapped flow paths, for future conditions. • Map future floodplains and floodways for the HEC-RAS models, a total of 55 miles of analysis. • Provide detailed 2D analysis of a portion of eastern Odessa and develop options for interconnecting and draining the most flood-prone playas in a future project. • Coordinate with TxDOT regarding cross-drainage structures and future drainage infrastructure needs within the detailed study area.  The deliverables will be presented as GIS layers containing both hydrologic input, future inundation mapping, future flood elevations and future condition floodways. </t>
  </si>
  <si>
    <t>Milam County</t>
  </si>
  <si>
    <t>Flood Control Planning</t>
  </si>
  <si>
    <t>G1001294</t>
  </si>
  <si>
    <t>This project will include the following HUC-10s: • Full HUC-10(s): o 1207020403 (Lower Little River) • Partial HUC-10(s): o 1207010202 (East Yegua Creek) o 1207010204 (Davidson Creek) o 1207010106 (Cedar Creek-Brazos River) o 1207010201 (Middle Yegua Creek) o 1207020401 (Upper Little River) o 1207020505 (Granger Lake-San Gabriel River) o 1207020504 (Turkey Creek-Brushy Creek) o 1207020402 (Big Elm Creek) o 1207010104 (Pond Creek)</t>
  </si>
  <si>
    <t xml:space="preserve">Montgomery     </t>
  </si>
  <si>
    <t>Montgomery Co MUD #  67</t>
  </si>
  <si>
    <t>Bear Branch Drainage Improvements</t>
  </si>
  <si>
    <t>G1001304</t>
  </si>
  <si>
    <t>Description: The proposed project includes a hydrologic and hydraulic study and reevaluation of the original design considerations based on the NOAA Atlas 14 precipitation frequency estimates for the Bear Branch watershed. Based on the preliminary hydraulic modeling, the project will widen Bear Branch and Panther creeks and construct two mitigation ponds.  The project could reduce the floodwater surface elevations by two feet along Bear Branch and Panther creeks. In addition to overall flood damage mitigation, the project will reduce flooding on Research Forest Drive, a major thoroughfare connecting the western section of The Woodlands to Interstate 45. The flood mitigation work will improve traffic exit routes used during emergency evacuations for the residents and businesses in the area.</t>
  </si>
  <si>
    <t>L1001303</t>
  </si>
  <si>
    <t xml:space="preserve">Comal          </t>
  </si>
  <si>
    <t>New Braunfels</t>
  </si>
  <si>
    <t>New Braunfels Drainage Area Master Plan - Future Phases</t>
  </si>
  <si>
    <t>G1001322</t>
  </si>
  <si>
    <t>The City is requesting financial assistance to further development of their Drainage Area Masterplan.   The City’s Drainage Area Master Plan project will: • align with USGS HUC-10 watershed 1210020201, which includes approximately 245 square miles (with 125 miles being considered as unstudied streams, 45 miles mapped as Zone A floodplains and 75 miles mapped as Zone AE floodplains with published BFEs), and • consists of three phases:  • Phase 1: Gather drainage data, prioritize areas needed for study, implement code revisions &amp; regulation updates (has been completed),  • Phase 2: Update floodplain mapping to incorporate latest rainfall data available (Atlas 14) and ultimate development conditions, and  • Phase 3: Provide prioritized list of flood control projects.   Key elements of the project are: • Detailed floodplain studies and remapping for Alligator Creek, Four Mile Creek, and Guadalupe River Tributaries 81 and 29 • Enhanced (Zone A) floodplain study remapping for other streams within project area • Preliminary project development, including prioritization, preliminary engineering, and benefit cost analyses • Public outreach and creation of interactive web-based floodplain information</t>
  </si>
  <si>
    <t>North Central Texas COG</t>
  </si>
  <si>
    <t>Integrated Transportation and Stormwater Management</t>
  </si>
  <si>
    <t>G1001314</t>
  </si>
  <si>
    <t>North Central Texas Council of Governments (Council) is requesting financial assistance to conduct an integrated transportation and stormwater management study. This project will integrate regional stormwater management, urban development, transportation, and environmental planning for the purposes of identifying impacts and alleviating risks from severe weather events such as flooding through development of a comprehensive Upper Trinity River Basin Transportation - Stormwater Infrastructure Plan for a Phase One Area. The Plan will minimize overall life cycle costs, decrease flood risk, and reduce impacts to the natural environment as a result of future population growth for a discrete Phase One watershed area. Specifically, this includes a study of the following HUC- 10 watersheds 1203010106; 1203010201; 1203010202; 1203010203; 1203010204; 1203010206 including more than 7,000 miles of streams and over 274,000 acres of 100- year floodplain</t>
  </si>
  <si>
    <t xml:space="preserve">Nueces         </t>
  </si>
  <si>
    <t>Nueces Co DCD # 2</t>
  </si>
  <si>
    <t>Bosquez Rd. / Avenue J Drainage Improvements</t>
  </si>
  <si>
    <t>G1001235</t>
  </si>
  <si>
    <t>Project Description: The proposed project includes topographic survey; data collection; hydrologic and hydraulic analysis; and improvements to an underground storm drain system on Robstown Independent School District (RISD) property, surface drains along Avenue J and Bosquez Rd, culvert improvements at Ditch A, and other improvements at RISD detention facilities that may be required to improve drainage conditions at Robstown High School, Bluebonnet Subdivision, Hwy 44, and further downstream. These flood control improvements will result in improved drainage capacity and function of the District’s drainage system as well as have overall positive impacts on area watersheds, including Oso Bay and Petronila Creek watersheds.</t>
  </si>
  <si>
    <t>L1001234</t>
  </si>
  <si>
    <t>Casa Blanca Drainage Improvements</t>
  </si>
  <si>
    <t>G1001233</t>
  </si>
  <si>
    <t>Project Description: The proposed project includes topographic survey, data collection, hydrologic and hydraulic analysis, drainage improvements to the existing Ruben Chavez S. Ditch, and other downstream ditch improvements to mitigate potential flooding along the ditch and the Casa Blanca subdivision. The existing Nueces County detention basin and canal may require improvements to convey storm water runoff downstream. The project will allow the District to enhance the drainage infrastructure to improve drainage capacity and function of the drainage system and reduce flooding during storm events.</t>
  </si>
  <si>
    <t>L1001232</t>
  </si>
  <si>
    <t>Ditch “A” and Bluebonnet Drainage Improvements</t>
  </si>
  <si>
    <t>G1001237</t>
  </si>
  <si>
    <t>Project Description: The proposed project includes flood control improvements at Ditch A and the Bluebonnet subdivision. The project will include topographic survey, data collection, hydrologic and hydraulic analysis, and improvements to Ditch A to provide system relief by widening channels, enlarging existing culverts, constructing detention ponds to mitigate increased runoff from nearby developments, and acquiring property to establish drainage easements to accommodate drainage improvements. The project will also replace or retrofit existing storm drains located within the Bluebonnet Subdivision to prevent flooding. These flood control improvements will result in improved drainage capacity and function of the District’s drainage system as well as have overall positive impacts on area watersheds, including Oso Bay and Petronila Creek watersheds.</t>
  </si>
  <si>
    <t>L1001236</t>
  </si>
  <si>
    <t>G1001224</t>
  </si>
  <si>
    <t>This project proposes to install 12-15 Flood Early Warning System (FEWS) Stations in locations known to have repeated flooding and directly impact Public Health and Safety.  Additionally, the FEWS Station will be equipped with water quality sensors that can record total suspended solids and pH to start building a Water Quality Profile.  Flood Planning Region 13</t>
  </si>
  <si>
    <t>Nueces County</t>
  </si>
  <si>
    <t>Regional Drainage Master Plan Study</t>
  </si>
  <si>
    <t>G1001411</t>
  </si>
  <si>
    <t>The County is requesting financial assistance to conduct a regional flood planning study to provide a comprehensive planning tool for minimizing the risk to human lives and reducing property loss based on past flooding events. This study area will include planning for four HUC-10's (1211020201, 1211020506, 1211020505, 1211020508) encompassing an area of approximately 1,070 square miles, 255 (detailed) 100 (limited detail) stream miles. The study will include planning for impacts of future urbanization; assessment of regional detention; evaluation of benefits for preservation of stream corridors; and consideration of watershed management strategies (guidelines, policy, and/or regulations).</t>
  </si>
  <si>
    <t xml:space="preserve">San Patricio   </t>
  </si>
  <si>
    <t>Nueces River Authority</t>
  </si>
  <si>
    <t>Green Lake Outfall System and Gregory Diversion Ditch</t>
  </si>
  <si>
    <t>G1001393</t>
  </si>
  <si>
    <t>Project Description: Phase one of the project will include replacement of the failed Green Lake Dam and upstream channeling widening improvements. The new dam will provide additional water storage capacity for the Northshore Country Club Golf Course. The methods for replacement and capacity increase will be determined as part of the planning and design phase. Phase one will also include widening of the Green Lake Channel section from the dam to approximately two miles upstream.  Phase two will consist of installation of a new multi-box culvert crossing below U.S. State Highway 181 and excavation of a new east-west drainage channel that will divert the upstream watershed away from the City of Gregory. The multi-box culvert crossing below U.S. State Highway will be funded through local funds from the San Patricio County Drainage District.  Phase three of the project will include installation of a new culvert crossing beneath Wildcat Drive and County Road 72, which will allow for expansion of channelized flow by excavating a new upstream drainage channel into the northwest part of the City of Portland. Easement acquisition for the channel will be completed as part of the acquisition phase.  Once the planning phase is complete for all three phases, the Nueces River Authority (Authority) will design and construct the phase one and two improvements. Once all easements are obtained, the Authority will design and construct phase three of the proposed project.</t>
  </si>
  <si>
    <t>L1001392</t>
  </si>
  <si>
    <t xml:space="preserve">Orange         </t>
  </si>
  <si>
    <t>Orange Co DD</t>
  </si>
  <si>
    <t>Sabine River Relief Ditch Extension &amp; Expansion</t>
  </si>
  <si>
    <t>G1001412</t>
  </si>
  <si>
    <t>The Orange County Drainage District (District) is requesting financial assistance to complete hydrologic and hydraulic modeling of the project areas, complete a preliminary engineering project design, and complete feasibility assessments.   The District is undertaking a project that would include hydrologic and hydraulic modeling of the Sabine River Relief Ditch, and the Cow Bayou, Adams Bayou, and Little Cypress Bayou watersheds; and, preliminary engineering, project design, and feasibility assessments for the Sabine River Relief Ditch Extension and Expansion Project.  The Sabine River Relief Ditch Extension &amp; Expansion project will: • Include hydrologic and hydraulic modeling of: o The Sabine Relief Ditch o The Cow Bayou Watershed o The Adams Bayou Watershed o The Little Cypress Bayou Watershed • Includes three (3) HUC-10 watersheds in the study area: o Full HUC-10:  1201000511: Adams Bayou-Sabine River  1201000510: Cow Bayou   o Partial HUC-10:  1201000508: Little Cypress Creek-Cypress Creek • Includes approximately 642 square miles across the three HUC-10 boundaries. • The project will be initialized utilizing the latest available LiDAR from TWDB to delineate drainage areas and any available existing studies within the region.  Key elements of the project are: • Project Management - Meetings, report preparation, agency &amp; jurisdictional coordination, etc.; • Surveying-conveyance channels (incl. terrestrial and bathymetric surveying to supplement available LiDAR); • Hydrologic &amp; hydraulic modeling (existing conditions baseline development utilizing Atlas 14 rainfall data &amp; proposed conditions under various improvement scenarios); • Preliminary Engineering to identify potential improvement projects across the study area; • Finished floor elevations (FFE) surveys in areas with greatest impact shown by hydrologic and hydraulic modeling of improvements; • Evaluation of project options through Federal Emergency Management Agency BCA software to establish project prioritizations; • Right-of-way/real estate research &amp; boundary retracement in priority project footprint; • Environmental &amp; cultural resource permitting.  Key deliverables: • Comprehensive models and maps of the project areas; • Comprehensive project design and report; and • Comprehensive feasibility assessments</t>
  </si>
  <si>
    <t xml:space="preserve">Anderson       </t>
  </si>
  <si>
    <t>Palestine</t>
  </si>
  <si>
    <t>Blue Lake Dam Improvements</t>
  </si>
  <si>
    <t>G1001367</t>
  </si>
  <si>
    <t>The proposed project will assess flood risks and address apparent and potential hazards observed during TCEQ’s 2019 inspection. Blue Lake dam was originally constructed for recreational purposes and has a hydraulic function that will be studied further prior to considering removal, rehabilitation, and consideration of other alternatives. The City’s intent is to bring the dam into compliance with all TCEQ standards and regulations and ensure the proposed alternatives can safely pass the required design storm and be deemed hydraulically adequate.</t>
  </si>
  <si>
    <t>L1001366</t>
  </si>
  <si>
    <t>Lower Lake Dam Improvements</t>
  </si>
  <si>
    <t>G1001361</t>
  </si>
  <si>
    <t>The proposed project will assess flood risk and address apparent and potential hazards observed during the 2019 TCEQ inspection. Lower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t>
  </si>
  <si>
    <t>L1001360</t>
  </si>
  <si>
    <t>Upper Lake Dam Improvements</t>
  </si>
  <si>
    <t>G1001363</t>
  </si>
  <si>
    <t>The proposed project will assess flood risks and address apparent and potential hazards observed during the 2019 TCEQ inspection. Upper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t>
  </si>
  <si>
    <t>L1001362</t>
  </si>
  <si>
    <t>Wolf Creek Lake Dam Improvements</t>
  </si>
  <si>
    <t>G1001365</t>
  </si>
  <si>
    <t>The project will assess flood risks by addressing apparent and potential hazards observed during the TCEQ inspection. Wolf Creek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t>
  </si>
  <si>
    <t>L1001364</t>
  </si>
  <si>
    <t>Palm Valley</t>
  </si>
  <si>
    <t>Storm Water System Improvements</t>
  </si>
  <si>
    <t>G1001389</t>
  </si>
  <si>
    <t>The proposed project includes improving drainage in the Golf Course Ditch by removing 2,900 lineal feet (LF) of existing 36-inch storm piping, installing 2,850 LF concrete lined channel, and replacing 225 LF of 60-inch storm pipe with 220 LF of two box culverts (6 X 6 feet). Improvements to the ditch system will reduce the water surface level within the City by approximately 5 inches based on the 100-year event and is estimated to reduce damage from 600 to 162 structures.</t>
  </si>
  <si>
    <t>L1001388</t>
  </si>
  <si>
    <t>Pasadena</t>
  </si>
  <si>
    <t>Golden Acres WWTP</t>
  </si>
  <si>
    <t>G1001571</t>
  </si>
  <si>
    <t>Project Description: The proposed project will include the following major components: the removal of approximately 1 acre of damaged structures from the regulatory floodplain and construction of an 8 acre foot detention pond; elevation of electrical equipment and retrofit of the head-works; and, installation of force-mains to reroute portions of the influent from the floodplain to the New Vince Bayou WWTP. The proposed project will result in the flood proofing of the facility above the Hurricane Harvey high water mark and increased stormwater capacity in the Armand Bayou floodplain.</t>
  </si>
  <si>
    <t>L1001570</t>
  </si>
  <si>
    <t>Pharr</t>
  </si>
  <si>
    <t>South Pharr Regional Detention Facility and Drainage Improvement</t>
  </si>
  <si>
    <t>G1001383</t>
  </si>
  <si>
    <t>The proposed project includes a regional detention facility in approximately 20 acres of undeveloped land located south of Hidalgo Park Estates Subdivision, east of Anaya Heights Subdivision and north of the South Lateral Drain. The pond will include a pump system to dewater the proposed detention. The project also includes storm drain improvements in the adjacent neighborhoods to direct flow to the proposed detention pond; upgrade of culverts and road crossings; removal and replacement of existing storm sewer to direct the flows from the Hidalgo Park North Ditch to the detention pond; and flap gates to prevent tail water from flowing from the South Lateral Drain into the proposed detention pond and the Hidalgo Park North Ditch. The improvements will complement and enhance Hidalgo County Drainage District No. 1’s planned improvements to widen the drainage ditches in the area. Findings from the City of Pharr Master Drainage Project indicate the proposed project will reduce flood risk for all structures within the project area and removes approximately 900 structures from the existing 100-year floodplain. Additionally, modeling shows a benefit of flood risk reduction in water surface elevation to downstream rural communities that live in an area of chronic flooding.</t>
  </si>
  <si>
    <t>L1001382</t>
  </si>
  <si>
    <t>Port Arthur</t>
  </si>
  <si>
    <t>Master Drainage Plan and Policy Guide Development</t>
  </si>
  <si>
    <t>G1001312</t>
  </si>
  <si>
    <t>Project Description: The City is seeking planning funds to develop a new Master Drainage Plan and Policy Guide. The plan will utilize institutional knowledge, LiDAR data, and Hydrologic and Hydraulic studies to anticipate and manage flood threats.  The Master Drainage Plan will produce a priority listing of future projects for the City. The proposed project also includes development of a Policy Guide to establish consistent application of best practices in drainage projects, provide future protection from flooding associated with inadequate drainage mitigation steps, and convey the City's priority in creating a comprehensive Drainage Plan. Coupling the Master Drainage Plan with a comprehensive Drainage Policy will allow a consistent implementation of the newly developed plan.</t>
  </si>
  <si>
    <t>Primera</t>
  </si>
  <si>
    <t>Drainage Master Plan</t>
  </si>
  <si>
    <t>G1001310</t>
  </si>
  <si>
    <t>Description: The proposed study will develop a comprehensive plan to address critical drainage problems within city limits. The study will develop a comprehensive evaluation of existing drainage conditions; provide inventory and mapping of existing drainage infrastructure; review applicable local, state, and federal regulations; analyze known and potential flooding issues; conduct a hydrological and hydrographic model; prepare a capital improvements plan that includes budget estimates for proposed improvements; and evaluate funding mechanisms for capital improvements plan projects. The City is also planning to develop a floodplain management program to fulfill additional requirements for participation in the National Flood Insurance Program and FEMA’s Community Rating System.</t>
  </si>
  <si>
    <t>L1001309</t>
  </si>
  <si>
    <t>Raymondville</t>
  </si>
  <si>
    <t>Raymondville Ditch</t>
  </si>
  <si>
    <t>G1001275</t>
  </si>
  <si>
    <t xml:space="preserve">Project Description: The proposed project includes 1) extension of drainage pipes from Wood Street into Willacy County’s proposed detention pond for which the County is separately seeking FIF funding and 2) downstream of the County’s proposed detention pond, construction of linear detention on a property that was purchased by the City in 2020, which was an abandoned railroad spur track just west of US Business Highway 77. The project will reduce flooding areas along the City’s south side and west of the existing railroad. </t>
  </si>
  <si>
    <t>L1001274</t>
  </si>
  <si>
    <t>Watershed Study</t>
  </si>
  <si>
    <t>G1001323</t>
  </si>
  <si>
    <t>The City is requesting financial assistance to develop the regional knowledge-based decision support infrastructure to identify and promote the implementation of local flood management controls that maximizes regional benefit. This project complements that of the Lower Rio Grande Valley Development Council (LRGVDC)– the Lower Rio Grande Valley Regional Flood Planning Project (TWDB Project #40038) and the Willacy County Watershed Study (TWDB Project #40020). The City, Willacy County, and the LRGVDC will ensure modeling, data collection and assessment will be appropriately allocated by project to ensure no duplication of effort. The drainage study will study a portion of “West Main Drain-Laguna Madre” (HUC# 1211020804) &amp; “East Main Drain-Laguna Madre” (HUC# 1211020805) enclosed within the City’s borders (4 square miles) and use updated Light Detection and Ranging (LiDAR) data from a 2018 USGS flight.</t>
  </si>
  <si>
    <t xml:space="preserve">Gregg          </t>
  </si>
  <si>
    <t>Sabine River Authority</t>
  </si>
  <si>
    <t>Flood Protection Planning for Watersheds – Upper Sabine River Basin</t>
  </si>
  <si>
    <t>G1001352</t>
  </si>
  <si>
    <t xml:space="preserve">Sabine River Authority (Authority) is requesting financial assistance to analyze impacts and the response to flooding in the USRB. The study area includes 55 stream miles and 269 square miles within HUC-10 watersheds: 1201000205 Rabbit Creek – Sabine River and 1201000206 Cherokee Bayou Sabine River. The study will develop a comprehensive model for the USRB with particular focus on Longview and Kilgore and major tributaries using a consistent and up-to-date methodology that considers NOAA Atlas 14 rainfall. The proposed study will utilize the best available information to complete the analysis.  Key elements of the project: • Project management, meetings with project sponsors and subconsultants, public meetings, QA/QC, coordination with permitting agencies, and document control; • Analysis of impacts and the response to flooding of the upper reaches of the Sabine River and four major streams; • Data collection, review and evaluation including field visits; • Assessment of existing flood hazards including hydrologic and hydraulic model development, calibration and analysis of historical events;   • Identification and evaluation of flood mitigation alternatives; • Analysis, analysis of flood mitigation benefits and costs; and • Develop a comprehensive set of models for the portions of the Sabine River near Longview and Kilgore.  Key deliverable: • Comprehensive study report. </t>
  </si>
  <si>
    <t xml:space="preserve">Jasper         </t>
  </si>
  <si>
    <t>Flood Protection Planning for Watersheds – Lower Sabine River Basin</t>
  </si>
  <si>
    <t>G1001413</t>
  </si>
  <si>
    <t>The Sabine River Authority (Authority) is requesting financial assistance to develop a comprehensive set of models for the portions of the Sabine River downstream of the Toledo Bend Dam and its major tributaries.   The study will analyze impacts and the response to flooding of over 400 stream miles of the lower reaches of the Sabine River, including the Sabine River below Toledo Bend Dam. The study will develop a comprehensive set of models for the portions of the Sabine River downstream of the Toledo Bend Dam and its major tributaries using a consistent and up-to-date methodology that considers National Oceanic and Atmospheric Administration (NOAA) Atlas 14 rainfall.  The Flood Protection Planning for Watersheds – Lower Sabine River Basin project will: • Include eleven (11) HUC-10 watersheds within the study area: o Nine (9) Full HUC-10 Watersheds:  1201000502,  1201000504,  1201000505, 1201000506, 1201000507,  1201000508, 1201000509,  1201000510,  1201000511 o Two (2) Partial HUC-10 Watersheds:  1201000501,  1201000503 • Include approximately 400 stream miles and 2,200 square miles in the project area. • Plan for the 2, 5, 10, 25, 50, and 100-year annual storm events. • This effort will utilize both LiDAR and NOAA Atlas 14 data.  Key elements of the project are: • Model development – the Authority shall develop the hydrologic and hydraulic model components. • Map development – inundation maps representing existing conditions for all storm events previously listed will be developed. • Areas at Risk Identification – The project will identify areas at risk for structural and major roadway flooding due to riverine conditions and damage centers. • Identification of flood mitigation measures – The project will include the identification of flood mitigation measures and may include conveyance improvements, regional detention, levees, etc.  • Planning level estimation – The project will develop planning level estimates of probable project costs for each alternative.  • Community outreach – The project will assist the Authority in community outreach and education by developing education materials suitable to convey information to the public about the study purpose, findings, recommendations, and conclusions.   Key deliverables: • Comprehensive study report along with models and supporting data.</t>
  </si>
  <si>
    <t>Sabine River Basin Gages</t>
  </si>
  <si>
    <t>G1001222</t>
  </si>
  <si>
    <t>This project proposes to install six additional stream gages for stage-discharge and five for precipitation monitoring. Based on input from the USGS Branch Chief for the Gulf Coast, the SRA will seek to eliminate existing data gaps within the Sabine River Basin. Data collection and record keeping for gages in Jasper, Newton, and Orange Counties will be available to the public via the established Southeast Texas Regional Alerting &amp; Information Network (RAIN). Following typical procedure, data for all gages implemented will be available to the public via USGS website.  Flood Planning Region 4</t>
  </si>
  <si>
    <t>San Jacinto RA</t>
  </si>
  <si>
    <t>Lake Conroe – Lake Houston Joint Reservoir Operations Study</t>
  </si>
  <si>
    <t>G1001317</t>
  </si>
  <si>
    <t>The Authority is requesting financial assistance to determine the most efficient and safe operation of the two reservoirs in series by evaluating multiple individual components of operational strategy.  The scope of work for this grant application ultimately includes evaluation of the hydrology and hydraulics of the entire San Jacinto River basin, including the following HUC-10 watersheds totaling approximately 2,833 square miles: West Fork San Jacinto River (1204010101), West Fork San Jacinto River-Conroe Lake (1204010102), Caney Creek-Lake Creek (1204010103), Crystal Creek-West Fork San Jacinto River (1204010104), Frontal Lake Houston (1204010105), Little Cypress Creek-Cypress Creek (1204010201), Walnut Creek-Spring Creek (1204010202), Peach Creek-Caney Creek (1204010301), Tarkington Bayou-Luce Bayou (1204010302), Winters Bayou-East Fork San Jacinto River (1204010303), and East Fork San Jacinto River-Frontal Lake Houston (1204010304). The project will evaluate 2-, 5-, 10-, 25-, 50-, 100-, and 500-year frequency storms and will utilize the best available information to complete the analysis.  The Authority, Harris County Flood Control District, Montgomery County, and the City of Houston are all local partners in the development of the San Jacinto Regional Watershed Master Drainage Plan. The proposed scope of work for this grant application is distinct and will be complimentary to ongoing flood planning by providing additional and critical data and tools to allow a more regional approach to operations of existing and proposed reservoir facilities.  Key elements of the project are:  • Evaluation of the feasibility and effectiveness of pre-releases at either or both reservoirs once the gates at Lake Houston are constructed by evaluating the impacts, benefits, and risks of this strategy;  • Evaluation of the impacts, benefits, and risks during different weather scenarios;  • Determine the impacts on water supply resulting from any pre-release operations; • Evaluation of legal aspects of pre-releases from either reservoir, as related to water rights permits; and  • Development of joint notification protocols and public communication strategies, consistent with the requirements of House Bill 26 passed during the 86th Texas Legislative Session.  Key deliverable: • Comprehensive study report.</t>
  </si>
  <si>
    <t>Spring Creek Watershed Flood Control Dams Conceptual Engineering Feasibility Study</t>
  </si>
  <si>
    <t>G1001324</t>
  </si>
  <si>
    <t>The San Jacinto River Authority (Authority) is requesting financial assistance to produce a conceptual-level design and define benefits and costs for each of two dams (the Walnut Creek Dam and Birch Creek Dam) in the Spring Creek Watershed.  The Spring Creek watershed aligns with USGS HUC-10 watershed 1204010202, which includes approximately 438 square miles. The models will be used to simulate a range of NOAA Atlas 14 rainfall events, ranging from the 50 percent ACE up to the 0.2 percent ACE.  The one percent ACE event for each scenario will also be mapped in order to depict the changes in one percent ACE extents resulting from Walnut Creek Dam and Birch Creek Dam, both separately and together. The initial hydrologic and hydraulic modeling and high-level benefit-cost analyses for the two proposed dams were developed as part of the San Jacinto Regional Watershed Master Drainage Plan (SJMDP) in 2019 and 2020. The information about the proposed dams provided in this FIF application is based on analysis conducted for the SJMDP, including the expected level and location of flood reduction benefits. The proposed planning efforts described in this FIF application would develop these projects further to a conceptual level of design.  Key elements of the project are:  • Project management, meetings with project sponsors and subconsultants, public meetings, QA/QC, and document control; • Environmental due diligence, including preliminary site investigations, desktop assessments, meetings with the Galveston District of the U.S. Army Corps of Engineers, and development and documentation of environmental mitigation; • Conceptual design including spillway siting, development of up to three alternative configurations for each dam, hydrologic and hydraulic model updates, selection of a recommended alternative, and a conceptual design technical memorandum with conceptual drawings for each dam;  • Extending the hydraulic models to include Walnut Creek and Birch Creek and updating benefit-cost ratios for the two dams, both individually and in combination; and • Cost estimates (AACE Class 4 designation), including an estimate of land requirements and costs, utility screening, relocation estimates, environmental mitigation costs, and a project cost technical memorandum. Key deliverable: • Conceptual design report.</t>
  </si>
  <si>
    <t>Upper San Jacinto River Basin Regional Sedimentation Study</t>
  </si>
  <si>
    <t>G1001320</t>
  </si>
  <si>
    <t>The Authority is requesting financial assistance to perform a regional sedimentation study of the Upper San Jacinto River Basin - Lake Houston watershed.  The scope of work for this grant application ultimately includes evaluation of sediment budgets and transport for the entire Upper San Jacinto River basin, including the following HUC-10 watersheds totaling approximately 2,833 square miles: West Fork San Jacinto River (1204010101), West Fork San Jacinto River-Conroe Lake (1204010102), Caney Creek-Lake Creek (1204010103), Crystal Creek-West Fork San Jacinto River (1204010104), Frontal Lake Houston (1204010105), Little Cypress Creek-Cypress Creek (1204010201), Walnut Creek-Spring Creek (1204010202), Peach Creek-Caney Creek (1204010301), Tarkington Bayou-Luce Bayou (1204010302), Winters Bayou-East Fork San Jacinto River (1204010303), and East Fork San Jacinto River-Frontal Lake Houston (1204010304). The project will be performed utilizing the most recent/best available data, technology, and techniques available to the Authority.    The project will also utilize data from and build upon efforts by the U.S. Army Corps of Engineers and Harris County to dredge accumulated sediment from the mouth of Lake Houston. The proposed scope of work for this grant application does not duplicate the work completed or underway for the SJMDP. The proposed scope of work for this grant application is distinct and will be complimentary to ongoing flood planning by providing additional and critical data and tools to address regional sediment management.  Key elements of the project are:  • Project management, meetings with project sponsors and subconsultants, public meetings, QA/QC, coordination with permitting agencies, and document control; • Upper San Jacinto River Basin watershed characterization;  • Inventory of available existing data; • Annual sediment output and storage determinations; • Sediment transport modeling; • Individual sediment source or storage locations determination; • Individual site investigations; • Development of conceptual solutions and overall implementation strategy; and • Development of Upper San Jacinto River Basin sediment management plan.  Key deliverable: • Comprehensive study report.</t>
  </si>
  <si>
    <t xml:space="preserve">San Jacinto    </t>
  </si>
  <si>
    <t>Flood Early Warning System for San Jacinto County</t>
  </si>
  <si>
    <t>G1001228</t>
  </si>
  <si>
    <t>This project proposes to install three new rain and steam gauges within San Jacinto County.  The primary tasks include project management and equipment installation at identified locations.  Flood Planning Region 6</t>
  </si>
  <si>
    <t>San Marcos</t>
  </si>
  <si>
    <t>Briarwood and River Ridge Improvements</t>
  </si>
  <si>
    <t>G1001478</t>
  </si>
  <si>
    <t>The City proposes to construct drainage infrastructure in the Briarwood subdivision to reduce the flood risk in the subdivision, and additional runoff conveyance capacity by constructing a 15-foot-wide concrete channel, 7 acre-feet detention pond and a new stormwater drainage system within the Briarwood Court roadway to safely convey and detain flows offsite. Two additional lots north of the pond will be constructed for additional detention with culverts to the concrete channel to the proposed detention pond and five inlets adjacent to the Aspen Heights apartment complex with two culverts connecting the area inlets to the detention pond.</t>
  </si>
  <si>
    <t>L1001477</t>
  </si>
  <si>
    <t>Castle Forest Drainage Improvements</t>
  </si>
  <si>
    <t>G1001562</t>
  </si>
  <si>
    <t xml:space="preserve">The City plans to extend a 24-inch storm drain and curb inlet at Park Lane, extend a 24-inch storm drain and outfall at Castle Gate Circle and Nevada Street, modify a street culvert at Lancaster Street and construct a 0.5 acre-feet stormwater detention pond upstream, and to modify a channel just south of Castle Creek Drive to mitigate flooding and reduce erosion in the area.  </t>
  </si>
  <si>
    <t>L1001561</t>
  </si>
  <si>
    <t>Wallace Addition Offsite Drainage Improvements</t>
  </si>
  <si>
    <t>G1001578</t>
  </si>
  <si>
    <t>The City proposes drainage improvements along Staples Road (FM 621), Cape Road, Flores Street, and Laredo Street. Stormwater flows from these streets will be conveyed into a new natural channel segment which includes a wetland feature that will treat the runoff before it is discharged into the San Marcos River. The project also includes approximately 2100 linear feet of new drainage culvert system to convey offsite flows through an easement in the back of the residential properties behind Durango Street, just north of the Texas Parks and Wildlife A.E. Wood Fish Hatchery.</t>
  </si>
  <si>
    <t>L1001577</t>
  </si>
  <si>
    <t xml:space="preserve">Hardin         </t>
  </si>
  <si>
    <t>Silsbee</t>
  </si>
  <si>
    <t>City of Silsbee Citywide Flood Protection Planning</t>
  </si>
  <si>
    <t>G1001325</t>
  </si>
  <si>
    <t>The City is requesting financial assistance to complete a major drainage study to identify and prioritize future construction projects for drainage improvements. This study includes an evaluation the entire Cypress Creek-Village Creek HUC-10 (1202000604) to identify potential flood areas and will analyze approximately 304 square miles in area and 150 stream miles. The study also includes a more comprehensive evaluation of flood risk within the several sub-watersheds that comprise the City’s jurisdiction to identify and evaluate potential flood mitigation alternatives and will include detailed analysis of approximately 35 stream miles of ditches and outfalls.</t>
  </si>
  <si>
    <t>Socorro</t>
  </si>
  <si>
    <t>Sparks Arroyo Drainage Project</t>
  </si>
  <si>
    <t>G1001487</t>
  </si>
  <si>
    <t>Description: The City is proposing new strategically placed drainage culverts, the concrete lining of the Sparks Arroyo drainage channel, the construction of the proposed Stockyard Detention Basin, and the expansion of the Onion Field Retention Basin. The proposed improvements will decrease flooding by more effectively channeling and holding run-off, help prevent erosion, and prevent the buildup of silt banks which also contributes to localized flooding in the City.</t>
  </si>
  <si>
    <t>L1001486</t>
  </si>
  <si>
    <t xml:space="preserve">Erath          </t>
  </si>
  <si>
    <t>Stephenville</t>
  </si>
  <si>
    <t>Green River - North Bosque Flood Protection Planning</t>
  </si>
  <si>
    <t>G1001289</t>
  </si>
  <si>
    <t>The City of Stephenville is requesting financial assistance to conduct a regional flood planning study. This study will include the development of H&amp;H models that will serve as planning tools to define flood hazard risks for private properties and public infrastructure, and a dam safety assessment of Natural Resources Conservation Service high hazard dam structures.</t>
  </si>
  <si>
    <t>Sugar Land</t>
  </si>
  <si>
    <t>Austin Park and Chimneystone Drainage Improvements</t>
  </si>
  <si>
    <t>L1001301</t>
  </si>
  <si>
    <t xml:space="preserve">Description: The proposed project includes construction of a new Chimney Stone East Drainage trapezoidal concrete channel at the east boundary of the local neighborhood, and installation of a new stormwater trunk line connecting to the new concrete channel with the existing stormwater conveyance system. These flood control improvements will result in reduction of street ponding and structural flooding to make the drainage system in the area more effective and efficient. </t>
  </si>
  <si>
    <t>Covington West and Imperial Woods Drainage Improvements</t>
  </si>
  <si>
    <t>L1001596</t>
  </si>
  <si>
    <t>Description: The City is requesting funds for the construction of a drainage improvement project. The project is intended to increase storm water conveyance and decrease ponding depth &amp; duration within the Covington West and Imperial Woods neighborhoods. The City proposes to install approximately 2,600 linear feet of storm sewer improvements which includes replacement of inlets and outfall/headwall structures as well as pavement replacement along the installation corridor. Once implemented, the neighborhoods will see ponding duration reduced to less than 4 hours and the freeboard increased to 1 foot, which is the minimum recommended by the National Flood Insurance Program.</t>
  </si>
  <si>
    <t>L1001602</t>
  </si>
  <si>
    <t>Oyster Creek Diversion Channel and Storage Facility</t>
  </si>
  <si>
    <t>L1001525</t>
  </si>
  <si>
    <t>Description: The City of Sugar Land is requesting funds for the planning, design, and construction of a drainage improvement project that removes these properties from the 100-year floodplain. The proposed project will provide detention and flood control for larger events within the Oyster Creek watershed without adverse impact to upstream and downstream properties. The project will provide necessary protection from Oyster Creek overflows while providing flood storage, stormwater harvesting, and water quality features. The project includes a wet detention pond, channel improvements, weir diversion structure, drop structures, and diversion channels from Oyster Creek to Bullhead Bayou. The estimated number of structures removed from the floodplain is 392.</t>
  </si>
  <si>
    <t xml:space="preserve">Williamson     </t>
  </si>
  <si>
    <t>Taylor</t>
  </si>
  <si>
    <t>Drainage Mitigation Project</t>
  </si>
  <si>
    <t>G1001553</t>
  </si>
  <si>
    <t>Description:  The City of Taylor proposes flood mitigation drainage improvement projects for the two identified areas of town, including the Donna Channel regional detention pond and infrastructure; and the Travis St/Franklin St roadside channelization and culvert improvements.</t>
  </si>
  <si>
    <t>L1001552</t>
  </si>
  <si>
    <t>Travis County</t>
  </si>
  <si>
    <t>Travis County Master Flood Plan Phase 1</t>
  </si>
  <si>
    <t>G1001318</t>
  </si>
  <si>
    <t>The County is applying for a grant to help fund a Master Flood Plan (Plan). The Plan involves building off previous efforts initiated by the County and the City of Austin and is broken up into three phases that, once accomplished, will provide mitigation alternatives and updated floodplain mapping based upon Atlas 14 for the entire County.  The HUC-10 watersheds in the project include those portions of 1209030103, 12110020304, 1209020504, 1209020502, and 1209020603 within the Travis County. The study area includes approximately 1,215 stream miles.  Since the completion of previous studies NOAA has released Atlas 14, so the study area needs updated floodplain studies to plan for the 100-year flood event.   Key elements of the project are: • Phase 1: Assessment of Mitigation Alternatives and Low Water Crossing Measurements due to the release of Atlas 14 data, which shows an approximate 3-3.5-inch increase in the 24-hour storm event used to calculate the 1% annual chance flood.  • Phase 2: Updating of the Floodplain Studies for Western Travis County, including an update to the hydrologic and hydraulic models for the areas of the Cow Creek-Lake Travis Watersheds and the Pedernales River-Lake Travis Watersheds within Travis County based upon Atlas 14. • Phase 3: Low Water Crossing Mitigation Alternatives for low water crossings that overtop during rainfall events up to the 1% annual chance storm.  Project Deliverables:  • Project database, including supporting information, • Hydrologic &amp; hydraulic models • Flood mitigation alternative fact sheets and assessment documentation • Public meetings • Project summary that explains the methodologies, assumptions, and results (including supporting documentation) of the mitigation study.</t>
  </si>
  <si>
    <t>Trinity River Authority</t>
  </si>
  <si>
    <t>Trinity River Mid-Basin Watershed Study Phase II</t>
  </si>
  <si>
    <t>G1001332</t>
  </si>
  <si>
    <t>Trinity River Authority (Authority) is requesting financial assistance to develop baseline hydraulic modeling for approximately 100 stream miles of the Main Stem of the Trinity River from Freestone Co. to the headwaters of Lake Livingston. Up to three Trinity tributaries spanning approximately 155 stream miles will be studied.  The Mid-Basin Watershed Study Phase II will: • Entirely study the following HUC-10 watersheds: o 1203020105 Buffalo Creek, 1203020106 Upper Keechi Creek, 1203020201 Lower Keechi Creek, 1203020202 Boggy Creek, 1203020203 Big Creek-Trinity River, 1203020204 Caney Creek-Bedias Creek, 1203020205 South Bedias Creek-Bedias Creek, 1203020206 Wright Creek-Trinity River, 1203020207 White Rock Creek, 1203020208 Nelson Creek-Lake Livingston  • Partially study the following HUC-10 watersheds: o 1203020107 Big Elkhart Creek-Trinity River, 1203020211 Brushy Creek-Lake Livingston  • Develop hydraulic modeling for approximately 255 stream miles • Develop floodplain mapping for the 100-year and 500-year synthetic storms   Key elements of the project are: • Project management including three public outreach meetings • Collect existing information on soils, land use, stream centerlines, roads, county boundaries, floodplain/floodway boundaries, city limits, levees, USGS stream gauges, reservoirs, etc. and incorporate into a GIS base map.  • Collect available and relevant data from Interagency Flood Risk Management (InFRM) for the Trinity watershed, as well as FEMA Base Level Engineering (BLE) for Lower Trinity-Kickapoo and Lower Trinity-Tehuacana. • Perform field survey to confirm LiDAR data at specific locations in the river including field surveys at up to 30 readily accessible stream crossings in the study area. • Leverage completed Trinity River Basin hydrology developed by InFRM. Utilize storm calibration models and frequency storm modeling for input hydrographs into the unsteady HEC-RAS model to determine frequency water surface elevations for approximately 255 stream miles. • Develop a detailed unsteady HEC-RAS hydraulic model along the mainstem of the Trinity River Mid-Basin. Collect appropriate data from existing hydraulic models, LOMRs and reports in the area. Obtain gauge data and high-water marks from stakeholders. Collect flood information from stakeholders. Leverage InFRM data to develop detailed hydraulic models for the study area. Calibrate the unsteady model with stream gauge data.  • Develop frequency storm event simulations to establish floodplain mapping and water surface elevation profiles for the main stem and selected subbasins. • Evaluate up to three flood mitigation alternatives focusing on hydraulic model alternatives for the Trinity River Main Stem and up to three flood mitigation alternatives for the Trinity River Tributaries. Structural and nonstructural alternatives will be considered. Develop opinion of probable cost for each alternative. • Perform flood damage analysis using an acceptable modeling platform. Create an economic database containing information on structures affected by flooding up to the 500-year event. Use existing depth damage curve information to determine anticipated damages for each alternative. Determine the benefits of each alternative. • Perform desk top analysis of existing environmental databases to determine the location(s) of potential critical environmental features for each alternative.  Key deliverables: • Comprehensive study report along with models and supporting data.</t>
  </si>
  <si>
    <t xml:space="preserve">Smith          </t>
  </si>
  <si>
    <t>Tyler</t>
  </si>
  <si>
    <t>Black Fork Creek at Gentry Parkway Capital Improvement Plan Study (CIP 24)</t>
  </si>
  <si>
    <t>G1001273</t>
  </si>
  <si>
    <t>Project Description: The project consists of a study to analyze lateral drainage along East Gentry Parkway in conjunction with a bridge analysis of the Black Fork Creek crossing. The study will establish detailed urban flooding inundation limits, using two-dimensional hydraulic modeling for existing and fully developed land use conditions, and develop mitigation alternatives. A conceptual level cost estimation will be generated for each recommended mitigation alternative.</t>
  </si>
  <si>
    <t>Headwaters of Willow Creek Capital Improvement Plan Study (CIP 27)</t>
  </si>
  <si>
    <t>G1001346</t>
  </si>
  <si>
    <t>Project Description: The project includes a detailed study of urban flooding inundation limits, using two-dimensional hydraulic modeling for existing and fully developed land use conditions, and development of mitigation alternatives to be included in the City’s capital improvement project inventory. The study will include survey, storm water modeling, alternative analysis for flood risk reduction and development of the Willow Creek capital improvement plan.</t>
  </si>
  <si>
    <t xml:space="preserve">Uvalde         </t>
  </si>
  <si>
    <t>Uvalde County</t>
  </si>
  <si>
    <t>Self-Supporting Tower for Early Warning System</t>
  </si>
  <si>
    <t>G1001223</t>
  </si>
  <si>
    <t>The procurement, construction, and installation of the Self-Supporting Tower will provide sustainability to the Uvalde County Flood Early Warning System.  Flood Planning Region 13</t>
  </si>
  <si>
    <t xml:space="preserve">Val Verde      </t>
  </si>
  <si>
    <t>Val Verde County</t>
  </si>
  <si>
    <t>G1001230</t>
  </si>
  <si>
    <t>This project proposes to create a Flood Early Warning System for Val Verde County by installing flood monitoring equipment at 8 sites and a Communication Tower.  Upon completion of this project, Val Verde County will have ability to disseminate messages pertaining to the health, safety, or welfare to its citizens when affected by an emerging, or imminent flood event.</t>
  </si>
  <si>
    <t>L1001231</t>
  </si>
  <si>
    <t xml:space="preserve">Waller         </t>
  </si>
  <si>
    <t>Waller County</t>
  </si>
  <si>
    <t>Brazos River Flood Update Study</t>
  </si>
  <si>
    <t>G1001319</t>
  </si>
  <si>
    <t>Waller County (County) is requesting financial assistance to complete two of the fourteen next steps recommended in the LBFPPS. The steps to be completed in this study are as follows: (1) Extend the detailed study area to College Station and (2) Develop a hydraulic model of the Navasota River. These two steps should be completed together to refine the flood information downstream for the lower basin. The proposed project covers approximately 226 stream miles and over 42,000 square miles.  The County’s proposed Brazos River Flood Update Study project includes 13 HUC-10 watersheds: 1207010107 (Old River-Brazos River), 1207010108 (Beason Creek-Brazos River), 1207010109 (New Year Creek-Brazos River), 1207010203 (Nails Creek-Yegua Creek), 1207010204 (Davidson Creek), 1207010205 (Yegua Creek), 1207010302 (Steele Creek), 1207010303 (Sanders Creek-Navasota River), 1207010304 (Duck Creek-Navasota River), 1207010305 (Cedar Creek-Navasota River), 1207010306 (Wickson Creek-Navasota River), 1207010307 (Gibbons Creek-Navasota River), and 1207010308 (Rocky Creek-Navasota River). Both the 100-year and 500-year frequency events are being planned for. The proposed study will utilize the best information available to complete the analysis.   Key elements of the project are: • Project management, meetings with project sponsors and subconsultants, public meetings, QA/QC, coordination with permitting agencies, and document control; • Coordination with the communities and agencies in study area who are impacted and will benefit from the project;  • Collection of flood risk information;  • Desktop environmental analysis and collect survey information; • Hydrologic and hydraulic model development; • Alternative identification and analyses; and  • Benefit-cost analyses.  Key deliverable: • Comprehensive study report.</t>
  </si>
  <si>
    <t>Spring Creek Watershed Flood Protection Study</t>
  </si>
  <si>
    <t>G1001333</t>
  </si>
  <si>
    <t xml:space="preserve">Waller County (County) is requesting financial assistance to identify flood risk, identify flood protection measures, identify locations for stream and stage gauges and develop a flood protection plan. Waller County will also partner with San Jacinto River Authority and Montgomery County to consider the proposed dams/reservoirs that have been identified in the recently completed San Jacinto Regional Watershed Master Drainage Plan. Waller County plans to extend the hydraulic analysis downstream of these proposed facilities that were not previously studied.  The proposed study includes one HUC-10 area called Walnut Creek – Spring Creek #1204010202. The area planned for include approximately 67 stream miles and 440 square miles. Both the 100-year and 500-year frequency events are being planned for. The study will use the recently completed hydrology developed by Harris County Flood Control District that was part of the remapping effort called MAAPnext and will provide additional detail to model the tributaries to Spring Creek in Waller and Montgomery Counties. The proposed study will utilize the best available information to complete the analysis.  Key elements of the project are: • Project management, meetings with project sponsors and subconsultants, public meetings, QA/QC, coordination with permitting agencies, and document control; • Coordination with the communities and agencies in the HUC-10 who are impacted and will benefit from the project;  • Collection of flood risk information within the HUC-10, previous and ongoing drainage studies, GIS data and other relevant information; • Desktop environmental analysis and collect survey information; • Hydrologic and hydraulic model development to establish the baseline conditions of the creeks to be in line with the HUC-10 analysis; • Evaluation of flood protection criteria and develop flood protection alternatives to reduce flooding downstream; and • Benefit cost analyses.   Key deliverable: • Comprehensive study report. </t>
  </si>
  <si>
    <t>Weslaco</t>
  </si>
  <si>
    <t>Kansas and Los Torritos Drainage Improvements to Mayor Pablo Pena Park – Phase 1</t>
  </si>
  <si>
    <t>G1001213</t>
  </si>
  <si>
    <t>This project proposes to design and construct major drainage improvements including a detention pond and a 48-inch outfall structure as well as 1,900 linear feet of channel widening that will reduce severity of repetitive flooding to 1,217 structures and remove 169 structures from the 100-year flood plain.  Flood Planning Region 15</t>
  </si>
  <si>
    <t>FIF - Structural, Flood Mitigation</t>
  </si>
  <si>
    <t>L1001214</t>
  </si>
  <si>
    <t>Regional Detention Pond Project 2 Phase 1B</t>
  </si>
  <si>
    <t>G1001299</t>
  </si>
  <si>
    <t>Project Description: The proposed project, which is Phase 1B of the City's Storm Water Improvements plan, includes construction of an 11 acre-storm water detention pond on property currently owned by the Weslaco ISD, removal of 150,000 cubic yards of earthen material. Phase 2B will include construction of a storm water detention pond to store approximately 93 acre-foot of run-off volume and will be connected to the proposed detention pond through a 300-foot wide natural overflow weir. The detention pond will include an 80-foot long, 36-inch diameter release pipe with a back-flow prevention flap gate.  The proposed project will remove approximately 209 houses from the 10-year floodplain.</t>
  </si>
  <si>
    <t>L1001298</t>
  </si>
  <si>
    <t xml:space="preserve">Wharton        </t>
  </si>
  <si>
    <t>Wharton</t>
  </si>
  <si>
    <t>City of Wharton Flood Protection Plan</t>
  </si>
  <si>
    <t>G1001423</t>
  </si>
  <si>
    <t>The proposed project will be done in two phases to address citywide flooding. Phase I includes a Master Drainage Study for the City limits and the Extraterritorial Jurisdiction. The study will verify parameters of the hydrologic model based on historical rain events. Findings from the study will also produce a detailed 1D/2D hydraulic model with an urban storm sewer analysis using 2018 LiDAR and updated National Oceanic and Atmospheric Administration Atlas 14 rainfall data to identify the level of service of the existing utilities. Phase II would implement previously designed solutions with considerations from the Master Drainage Study. The proposed drainage improvements include creek daylighting (restoring previously covered waterways to natural conditions), channel modifications, and increased capacity of the storm drain system to reduce flood risk to 339 houses and businesses.</t>
  </si>
  <si>
    <t>L1001422</t>
  </si>
  <si>
    <t>Wharton County</t>
  </si>
  <si>
    <t>Waterhole Creek - Caney Creek Basin Flood Protection Study</t>
  </si>
  <si>
    <t>G1001283</t>
  </si>
  <si>
    <t>Wharton County (County) is requesting financial assistance to conduct a regional flood planning study. The goal of this study is to reevaluate this entire HUC-10 watershed using more robust unsteady and 2D hydraulic modeling (where needed) coupled with a refined hydrologic analysis utilizing NOAA Atlas 14 precipitation estimates with defined sub-watersheds. This project will include a study of 134 linear miles of channel, topographic field survey of approximately 1 channel section per stream mile, and field survey of approximately 161 bridge/culvert crossings. All field survey data will be merged in with recent 2018 LiDAR data. This project will result in a new hydrologic and hydraulic model (developed to FEMA data capture standards, using local drainage criteria), an alternative analysis to identify structural and non-structural flood control projects, a benefit-cost analysis for each alternative evaluated, three public meetings, three stakeholder meetings, and a final engineering report documenting the analysis performed and recommendations made. This project will also include effort to assist with identifying potential real-time flood warning measures that could be implemented in the future, and also assist with identifying potential future funding sources for construction of identified flood reduction and improved channel conveyance projects. One major outcome of this planning study will be to provide sufficient information and details needed for the community to be able to apply for future FEMA and TWDB construction grants for identified flood control projects. Every effort will be made to incorporate green infrastructure techniques into this planning study and to maintain a good water quality standard for this critical resource. Public outreach to gain input on known flood risks throughout the HUC-10 boundary will also be included.</t>
  </si>
  <si>
    <t>G1001484</t>
  </si>
  <si>
    <t>Willacy Co DD # 2</t>
  </si>
  <si>
    <t>Willacy County Drainage District No. 2 Regional Detention Facilities</t>
  </si>
  <si>
    <t>G1001380</t>
  </si>
  <si>
    <t xml:space="preserve">Project Description: The proposed project includes construction of two detention ponds with a total storage of 91.5 acre-feet adjacent to the existing drainage ditch, land acquisition, installation of intake and outfall reinforced concrete piping, check valves for flow control between the ponds and ditch, and headwall concrete flow structure. The total surface area of the two detention ponds will be 10 acres. The ponds will be sized to hold excess water during storm events when the drainage system is overburdened, allowing storm water from other zones to cross the weir structure and preventing flooding in other areas. The detention ponds will provide relief not only to the nearby area, but to the entire system as stormwater makes its way from Hidalgo County to Willacy County and to its final destination in the Gulf of Mexico. </t>
  </si>
  <si>
    <t>Willacy County</t>
  </si>
  <si>
    <t>Joint Flood Control Project with WCDD #1</t>
  </si>
  <si>
    <t>G1001255</t>
  </si>
  <si>
    <t xml:space="preserve">Description: The proposed project includes expansion of 25,000 linear feet of Lateral 'G' by 100 feet. This lateral is the only stormwater outfall for the Sebastian area. It runs from the northern part of Sebastian and discharges at the MFC. The project also includes a 10-acre regional retention pond south of Farm to Market (FM) 506. The pond will mitigate flooding on FM 506 and the Sebastian area. </t>
  </si>
  <si>
    <t>Lasara Gates</t>
  </si>
  <si>
    <t>G1001259</t>
  </si>
  <si>
    <t>Project Description: The proposed project includes construction of five drainage control gate structures at two locations along the NRD. The first site is located near the intersection of County Road 141 and FM Road 1761 and includes the installation of two drainage control gates, on the east side of the bridge and one on the north west side. The second site is located near the intersection of Rancho Carlo Road and County Road 3700 W and includes two drainage control gates located on the east side of the bridge. By restoring the functionality of the flood control gates, it will minimize flooding in the areas adjacent to the NRD when high flows are present due to flood events upstream of this location. The area to be served by the proposed project is designated as farmland and will continue to be used for agriculture for the foreseeable future. Willacy County will be responsible for the operation and maintenance of the gate structures.</t>
  </si>
  <si>
    <t>L1001258</t>
  </si>
  <si>
    <t>Linear Detention and Pipe</t>
  </si>
  <si>
    <t>G1001254</t>
  </si>
  <si>
    <t>Project Description: The proposed project includes construction of linear detention by expanding 1,400 linear feet (LF) of an existing drainage ditch and constructing 2,100 LF of additional linear detention to increase stormwater storage and mitigate 100-year flood events. The project also includes installation of 30-inch reinforced concrete pipe and inlets to connect the two sections of linear detention. The expansion of the existing drainage ditch will allow water to flow away from the City and into the NRD. The County will own and operate the project.</t>
  </si>
  <si>
    <t>L1001253</t>
  </si>
  <si>
    <t>Lyford Trunkline</t>
  </si>
  <si>
    <t>G1001354</t>
  </si>
  <si>
    <t>Project Description: The proposed project includes construction of a 3,720-linear-foot stormwater trunk line that will run along the eastern side of Business 77 from FM Road 498 and include Type A inlet to help collect the runoff of the area. The trunkline will be a 48-inch reinforced concrete pipe and will ultimately drain to the West Main Drainage Ditch, south of FM 491 West. At the outlet, a headwall will be used to help with erosion control. The project will be located outside the City limits and will be owned and operated by the County.</t>
  </si>
  <si>
    <t>L1001353</t>
  </si>
  <si>
    <t>Mulberry Detention Pond</t>
  </si>
  <si>
    <t>G1001263</t>
  </si>
  <si>
    <t>Description: The proposed project includes construction of a detention pond in 16 acres of undeveloped land along Mulberry Road (County Road 1300), east of Business 77 and US highway 77; 2,200 feet of linear stormwater detention from the proposed detention pond, running east to connect to a 24-inch reinforced concrete pipe that will go under US Highway 77 and ultimately discharge at the existing drainage ditch located between County Roads 215 and 310.</t>
  </si>
  <si>
    <t>L1001262</t>
  </si>
  <si>
    <t>Railroad Spur Drainage Detention Area</t>
  </si>
  <si>
    <t>G1001265</t>
  </si>
  <si>
    <t xml:space="preserve">Description: The proposed project includes improvements to 11.45 acres of undeveloped, County-owned land along the railroad spur created from the track that runs parallel to US Hwy 77, and a decommissioned branch that runs in the perpendicular direction. The land will be developed into a bird sanctuary or nature park with a two-acre-foot detention pond in the center. The project will also include regrading, rerouting, and reinstallation of existing storm drainpipes, drainage structures, and culvert pipes to the proposed pond.  </t>
  </si>
  <si>
    <t>L1001264</t>
  </si>
  <si>
    <t>Sebastian Drainage Improvements</t>
  </si>
  <si>
    <t>G1001257</t>
  </si>
  <si>
    <t>Description: The proposed project includes the creation of linear detention by expanding 2,500 linear feet of the existing lateral drainage ditch along E. Paulin Street, east of US Hwy 77; expansion of street pavement to include curbs, gutters, and storm drain system; and rerouting of existing drainage structures to the proposed linear detention.</t>
  </si>
  <si>
    <t>L1001256</t>
  </si>
  <si>
    <t>Simo Lift Station</t>
  </si>
  <si>
    <t>G1001261</t>
  </si>
  <si>
    <t>Project Description: The proposed project includes rehabilitation of an existing stormwater lift station and the construction of new linear drainage detention. Rehabilitation at the lift station includes upgrading the pump and rerouting of the force main into the proposed linear detention. The lift station, which is owned by the City, will outfall via the new linear detention into an existing 44-acre earthen detention pond. The project includes approximately 1,300 feet of linear detention along County Road 1900 East, 90-foot culvert across Co Rd 1900, and 1,800 feet of linear detention north to the existing detention pond. Upon completion of the project, the City will be responsible for the operation and maintenance of the lift station.</t>
  </si>
  <si>
    <t>L1001260</t>
  </si>
  <si>
    <t>Willacy County Watershed Study</t>
  </si>
  <si>
    <t>G1001321</t>
  </si>
  <si>
    <t>The County is requesting financial assistance to conduct a watershed study that will analyze the drainage characteristics of the general area excluding the City of Raymondville.  Willacy County will conduct planning of the Upper Pilot Channel-Laguna Madre, La Sal Vieja, and East Main Drain-Frontal Laguna Madre HUC-10 watersheds to better inform the development of strategies using structural and nonstructural measures before a flood event. The long-term goal of this project is to develop the regional knowledge-based decision support infrastructure to identify and promote the implementation of local flood management physical and non-structural controls that maximizes regional benefit. This project complements that of the Lower Rio Grande Valley Development Council (LRGVDC) – the Lower Rio Grande Valley Regional Flood Planning Project (TWDB Project 40038). The Scope of Work for the County’s project is structured to be complimentary of Project 40038.  The project will include a study of the Upper Pilot Channel-Laguna Madre, La Sal Vieja, and East Main Drain-Frontal Laguna Madre HUC-10 watersheds (1211020803, 1211020804 and 1211020805 respectively) and will analyze approximately 663 sq miles in area and 602 miles of drainage ditches. The study area will be re-delineated using a combination of current LiDAR imagery and available high-resolution Digital Elevation Models, along with burned in data for irrigation canals and drainage ditches.</t>
  </si>
  <si>
    <t>Williamson County</t>
  </si>
  <si>
    <t>Atlas 14 Floodplain Mapping</t>
  </si>
  <si>
    <t>G1001290</t>
  </si>
  <si>
    <t>The County is requesting financial assistance to conduct a regional flood planning study. The study will establish a new engineering standard where the technical data is consistent (one topographic source, uniform methodology utilizing best available science, such as the latest LiDAR, land cover data, NOAA Atlas 14 precipitation estimates, etc.), and defendable (validated with historical data) throughout the watersheds that drain across the County. The study includes a variety of processes to identify, quantify and communicate flood risks, as well as, identify regional strategies to reduce damage. Specific tasks associated with this plan include: general management, data collection, hydrologic analysis, hydraulic analysis and mapping, conceptual flood mitigation analysis, quality assurance/quality control, and documentation.</t>
  </si>
  <si>
    <t>Count of Project Identifier</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</si>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</sst>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mm/dd/yy;@"/>
  </numFmts>
  <fonts count="4">
    <font>
      <sz val="11"/>
      <color theme="1"/>
      <name val="Aptos Narrow"/>
      <family val="2"/>
      <scheme val="minor"/>
    </font>
    <font>
      <sz val="11"/>
      <color theme="1"/>
      <name val="Calibri"/>
      <family val="2"/>
    </font>
    <font>
      <sz val="11"/>
      <color rgb="FF000000"/>
      <name val="Aptos Narrow"/>
      <family val="2"/>
      <scheme val="minor"/>
    </font>
    <font>
      <u/>
      <sz val="11"/>
      <color theme="1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0" borderId="0" xfId="0" applyFont="1"/>
    <xf numFmtId="164" fontId="1" fillId="0" borderId="0" xfId="0" applyNumberFormat="1" applyFont="1"/>
    <xf numFmtId="49" fontId="1" fillId="0" borderId="0" xfId="0" applyNumberFormat="1" applyFont="1" applyAlignment="1">
      <alignment wrapText="1"/>
    </xf>
    <xf numFmtId="0" fontId="2" fillId="0" borderId="0" xfId="0" applyFont="1"/>
    <xf numFmtId="0" fontId="3" fillId="0" borderId="0" xfId="1"/>
    <xf numFmtId="42" fontId="1" fillId="0" borderId="0" xfId="0" applyNumberFormat="1" applyFont="1"/>
    <xf numFmtId="0" fontId="0" fillId="0" borderId="0" xfId="0" pivotButton="1"/>
    <xf numFmtId="0" fontId="0" fillId="0" borderId="0" xfId="0" applyNumberFormat="1"/>
  </cellXfs>
  <cellStyles count="2">
    <cellStyle name="Hyperlink 2" xfId="1" xr:uid="{FE131297-E163-48BA-9C42-34C2E3B11CA0}"/>
    <cellStyle name="Normal" xfId="0" builtinId="0"/>
  </cellStyles>
  <dxfs count="30">
    <dxf>
      <font>
        <strike val="0"/>
        <outline val="0"/>
        <shadow val="0"/>
        <u val="none"/>
        <vertAlign val="baseline"/>
        <sz val="11"/>
        <color theme="1"/>
        <name val="Calibri"/>
        <family val="2"/>
        <scheme val="none"/>
      </font>
      <numFmt numFmtId="164" formatCode="mm/dd/yy;@"/>
    </dxf>
    <dxf>
      <font>
        <b val="0"/>
        <i val="0"/>
        <strike val="0"/>
        <condense val="0"/>
        <extend val="0"/>
        <outline val="0"/>
        <shadow val="0"/>
        <u val="none"/>
        <vertAlign val="baseline"/>
        <sz val="11"/>
        <color theme="1"/>
        <name val="Calibri"/>
        <family val="2"/>
        <scheme val="none"/>
      </font>
      <numFmt numFmtId="164" formatCode="mm/dd/yy;@"/>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numFmt numFmtId="30" formatCode="@"/>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30" formatCode="@"/>
      <alignment horizontal="general" vertical="bottom" textRotation="0" wrapText="1" indent="0" justifyLastLine="0" shrinkToFit="0" readingOrder="0"/>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numFmt numFmtId="164" formatCode="mm/dd/yy;@"/>
    </dxf>
    <dxf>
      <font>
        <b val="0"/>
        <i val="0"/>
        <strike val="0"/>
        <condense val="0"/>
        <extend val="0"/>
        <outline val="0"/>
        <shadow val="0"/>
        <u val="none"/>
        <vertAlign val="baseline"/>
        <sz val="11"/>
        <color theme="1"/>
        <name val="Calibri"/>
        <family val="2"/>
        <scheme val="none"/>
      </font>
      <numFmt numFmtId="164" formatCode="mm/dd/yy;@"/>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numFmt numFmtId="32" formatCode="_(&quot;$&quot;* #,##0_);_(&quot;$&quot;* \(#,##0\);_(&quot;$&quot;* &quot;-&quot;_);_(@_)"/>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
      <font>
        <strike val="0"/>
        <outline val="0"/>
        <shadow val="0"/>
        <u val="none"/>
        <vertAlign val="baseline"/>
        <sz val="11"/>
        <color theme="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56.446665393516" createdVersion="8" refreshedVersion="8" minRefreshableVersion="3" recordCount="212" xr:uid="{4CBCF514-E48E-48CB-964C-506784599FBF}">
  <cacheSource type="worksheet">
    <worksheetSource ref="A1:N1048576" sheet="FIFProjectReportingDashboard"/>
  </cacheSource>
  <cacheFields count="14">
    <cacheField name="County" numFmtId="0">
      <sharedItems containsBlank="1"/>
    </cacheField>
    <cacheField name="Responsible Authority" numFmtId="0">
      <sharedItems containsBlank="1"/>
    </cacheField>
    <cacheField name="Project Name" numFmtId="0">
      <sharedItems containsBlank="1"/>
    </cacheField>
    <cacheField name="FIF Category" numFmtId="0">
      <sharedItems containsBlank="1" count="5">
        <s v="FIF - Category 1"/>
        <s v="FIF - Category 2"/>
        <s v="FIF - Category 4"/>
        <s v="FIF - Category 3"/>
        <m/>
      </sharedItems>
    </cacheField>
    <cacheField name="Project Identifier" numFmtId="0">
      <sharedItems containsString="0" containsBlank="1" containsNumber="1" containsInteger="1" minValue="40001" maxValue="40209"/>
    </cacheField>
    <cacheField name="Commitment_Code" numFmtId="0">
      <sharedItems containsBlank="1"/>
    </cacheField>
    <cacheField name="Commitment_Amount" numFmtId="0">
      <sharedItems containsString="0" containsBlank="1" containsNumber="1" minValue="7500" maxValue="669445793.37"/>
    </cacheField>
    <cacheField name="Commitment_Type" numFmtId="0">
      <sharedItems containsBlank="1"/>
    </cacheField>
    <cacheField name="Commitment Date" numFmtId="164">
      <sharedItems containsNonDate="0" containsDate="1" containsString="0" containsBlank="1" minDate="2020-12-03T00:00:00" maxDate="2024-12-18T00:00:00"/>
    </cacheField>
    <cacheField name="year1" numFmtId="0">
      <sharedItems containsString="0" containsBlank="1" containsNumber="1" containsInteger="1" minValue="2020" maxValue="2024"/>
    </cacheField>
    <cacheField name="month1" numFmtId="0">
      <sharedItems containsString="0" containsBlank="1" containsNumber="1" containsInteger="1" minValue="1" maxValue="12"/>
    </cacheField>
    <cacheField name="Project Description" numFmtId="49">
      <sharedItems containsBlank="1" longText="1"/>
    </cacheField>
    <cacheField name="Project Classification" numFmtId="0">
      <sharedItems containsBlank="1"/>
    </cacheField>
    <cacheField name="Closing Date" numFmtId="164">
      <sharedItems containsDate="1" containsBlank="1" containsMixedTypes="1" minDate="2021-04-22T00:00:00" maxDate="2024-08-16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2">
  <r>
    <s v="Jim Wells      "/>
    <s v="Alice"/>
    <s v="Master Drainage Planning Study"/>
    <x v="0"/>
    <n v="40005"/>
    <s v="G1001334"/>
    <n v="217350"/>
    <s v="Grant"/>
    <d v="2021-04-22T00:00:00"/>
    <n v="2021"/>
    <n v="4"/>
    <s v="The City is requesting financial assistance to conduct a master drainage planning study that will cover the Chiltipin Creek-San Fernando Creek 1211020404 HUC-10. The proposed study encompasses a watershed area of approximately 432 square miles with approximately 529 stream miles included in the entire project service area. This study will build on previous drainage studies of the areas associated with Lattas and San Diego watersheds conducted between 1949-1980 and will plan for 100-year flood events. The effort will use GIS, LiDAR, and field collection (if necessary) to develop (HEC-HMS) models.  Key elements of the project are to: • Identify key stakeholders for the master drainage planning study;  • Compile all baseline data necessary to initiate modeling and analysis; • Identify additional data and surveys necessary to verify stream crossing data and obtain data from crossings where no data is available; • Conduct hydraulic and hydrologic (H&amp;H) modeling and analysis utilizing the data collected through GIS, LiDAR, and field collection (if necessary) to develop (HEC-HMS) models; • Conduct conceptual engineering design to develop alternatives based on the field data collection and H&amp;H analysis; • Conduct cost/benefit analyses to evaluate each alternative quantitatively in terms of the benefit the protection measure provides;  • Plan for a flood early warning system; • Communicate the scope of the City’s master planning study to the public; and • Produce a final engineering report that will serve as the basis to develop the capital improvement program for the City."/>
    <s v="Unassigned"/>
    <d v="2021-12-15T00:00:00"/>
  </r>
  <r>
    <s v="Hidalgo        "/>
    <s v="Alton"/>
    <s v="North Stewart Blvd Drainage Improvements"/>
    <x v="1"/>
    <n v="40112"/>
    <s v="G1001391"/>
    <n v="2975000"/>
    <s v="Grant"/>
    <d v="2021-05-06T00:00:00"/>
    <n v="2021"/>
    <n v="5"/>
    <s v="The City of Alton is proposing to upgrade 6,600 linear feet (LF) of storm drain lines with 8 ft by 4 ft reinforced concrete box culverts sloped at 0.02% from Val Verde Acres Subdivision to outfall at the detention pond at Josefa Garcia Park. The detention pond has a very slow discharge, which allows for pollutants and TSS to settle. The project also proposes new curb inlets along Stewart Road, Polk Avenue, Madison Avenue, Diamondhead Avenue and within Palm Lake Estates Subdivision.  In addition to the proposed flood control facilities, the City is proposing to add about 1,500 linear feet (LF) of bioswales along N. Stewart Road and Bryan Road to provide additional water quality benefits. The project benefits include reduction of flood risk for residential, and commercial structures, roadways and improved travel conditions, level of service, water quality and a significant reduction infiltration and inflow during flood events.  As a result of the various flood mitigation measures, 91 structures will no longer flood during a 10-year flood event and 55 structures will no longer flood during a 100-year flood event."/>
    <s v="Flood Control, Flood Control"/>
    <d v="2021-10-12T00:00:00"/>
  </r>
  <r>
    <s v="Hidalgo        "/>
    <s v="Alton"/>
    <s v="North Stewart Blvd Drainage Improvements"/>
    <x v="1"/>
    <n v="40112"/>
    <s v="L1001390"/>
    <n v="5525000"/>
    <s v="Loan"/>
    <d v="2021-05-06T00:00:00"/>
    <n v="2021"/>
    <n v="5"/>
    <s v="The City of Alton is proposing to upgrade 6,600 linear feet (LF) of storm drain lines with 8 ft by 4 ft reinforced concrete box culverts sloped at 0.02% from Val Verde Acres Subdivision to outfall at the detention pond at Josefa Garcia Park. The detention pond has a very slow discharge, which allows for pollutants and TSS to settle. The project also proposes new curb inlets along Stewart Road, Polk Avenue, Madison Avenue, Diamondhead Avenue and within Palm Lake Estates Subdivision.  In addition to the proposed flood control facilities, the City is proposing to add about 1,500 linear feet (LF) of bioswales along N. Stewart Road and Bryan Road to provide additional water quality benefits. The project benefits include reduction of flood risk for residential, and commercial structures, roadways and improved travel conditions, level of service, water quality and a significant reduction infiltration and inflow during flood events.  As a result of the various flood mitigation measures, 91 structures will no longer flood during a 10-year flood event and 55 structures will no longer flood during a 100-year flood event."/>
    <s v="Flood Control, Flood Control"/>
    <d v="2021-10-12T00:00:00"/>
  </r>
  <r>
    <s v="Travis         "/>
    <s v="Austin"/>
    <s v="Central Texas Regional Floodplain Studies"/>
    <x v="0"/>
    <n v="40060"/>
    <s v="G1001297"/>
    <n v="4445825"/>
    <s v="Grant"/>
    <d v="2020-12-17T00:00:00"/>
    <n v="2020"/>
    <n v="12"/>
    <s v="The City of Austin is requesting financial assistance to update regulatory floodplains within the City’s jurisdiction, including those that extend into neighboring jurisdictions. Key elements of the project are: • Develop new or updated geo-referenced hydrologic and hydraulic models for more than 26 watersheds for both existing and fully developed land use conditions for selected storm frequencies based on NOAA Atlas 14precipitation estimates;  • Indicate flood risk by mapping the 100-yr and 500-yr floodplains for existing land use conditions and the 25-yr and 100-yr floodplains for fully developed land-use conditions;  • Develop selected flood risk products to support the evaluation and communication of flood risk; and • Produce all hydrologic, hydraulic, mapping, and flood risk data in a manner to support submission to the Federal Emergency Management Agency (FEMA) to conduct a Physical Map Revision. "/>
    <s v="Unassigned"/>
    <d v="2021-10-06T00:00:00"/>
  </r>
  <r>
    <s v="Bandera        "/>
    <s v="Bandera"/>
    <s v="Drainage Improvements"/>
    <x v="1"/>
    <n v="40111"/>
    <s v="G1001215"/>
    <n v="2430000"/>
    <s v="Grant"/>
    <d v="2021-02-10T00:00:00"/>
    <n v="2021"/>
    <n v="2"/>
    <s v="Project Description:   The proposed project is intended to mitigate damages and City maintenance activities caused by flood events. After considering several alternate projects, the proposed project components were identified based on the lack of existing drainage infrastructure, low-water crossings that create a safety concerns, and damaging high-velocity stormwater runoff. The project includes three drainage improvement components: 1) City-wide localized flooding drainage improvements, which consists of a variety of drainage strategies from channel regrading, road improvements, and box culvert installation, designed to effectively manage a 25-year storm event and reduce the effects a 100-year event; 2)  Maple Street pavement and drainage improvements, which include installing a curb and gutter system along Maple Street with a buried stormwater system, will address high velocity runoff that scour and erode areas within the city park and causes damages to the pavement, and will decrease the flood risk in this area from a 2-year to a 10-year recurrence interval and mitigate erosion along the riverbanks and park; and 3) Riparian Improvements and Erosion Control on the Medina River upstream of the dam along the city park, which includes delineating and creating specific recreation and parking areas, adding native vegetation (trees, shrubs, grasses and forbs), and addressing stormwater issues, to improve the area’s connection to the floodplain and the majority of the floodplain processes and ecological benefits."/>
    <s v="Flood Control, Rural (Applicant)"/>
    <d v="2021-07-20T00:00:00"/>
  </r>
  <r>
    <s v="Bandera        "/>
    <s v="Bandera"/>
    <s v="Drainage Improvements"/>
    <x v="1"/>
    <n v="40111"/>
    <s v="L1001216"/>
    <n v="2970000"/>
    <s v="Loan"/>
    <d v="2021-02-10T00:00:00"/>
    <n v="2021"/>
    <n v="2"/>
    <s v="Project Description:   The proposed project is intended to mitigate damages and City maintenance activities caused by flood events. After considering several alternate projects, the proposed project components were identified based on the lack of existing drainage infrastructure, low-water crossings that create a safety concerns, and damaging high-velocity stormwater runoff. The project includes three drainage improvement components: 1) City-wide localized flooding drainage improvements, which consists of a variety of drainage strategies from channel regrading, road improvements, and box culvert installation, designed to effectively manage a 25-year storm event and reduce the effects a 100-year event; 2)  Maple Street pavement and drainage improvements, which include installing a curb and gutter system along Maple Street with a buried stormwater system, will address high velocity runoff that scour and erode areas within the city park and causes damages to the pavement, and will decrease the flood risk in this area from a 2-year to a 10-year recurrence interval and mitigate erosion along the riverbanks and park; and 3) Riparian Improvements and Erosion Control on the Medina River upstream of the dam along the city park, which includes delineating and creating specific recreation and parking areas, adding native vegetation (trees, shrubs, grasses and forbs), and addressing stormwater issues, to improve the area’s connection to the floodplain and the majority of the floodplain processes and ecological benefits."/>
    <s v="Flood Control, Rural (Applicant)"/>
    <d v="2021-07-20T00:00:00"/>
  </r>
  <r>
    <s v="Bell           "/>
    <s v="Bartlett"/>
    <s v="Flood Planning"/>
    <x v="0"/>
    <n v="40008"/>
    <s v="G1001296"/>
    <n v="315000"/>
    <s v="Grant"/>
    <d v="2021-07-22T00:00:00"/>
    <n v="2021"/>
    <n v="7"/>
    <s v="This project will include the entirety of the Upper Little River (1207020401) HUC-10 area for the hydrologic study (flow calculations) portion of the study."/>
    <s v="Rural (Applicant)"/>
    <d v="2022-06-10T00:00:00"/>
  </r>
  <r>
    <s v="Bastrop        "/>
    <s v="Bastrop County"/>
    <s v="Bastrop County Flood Protection Studies - Phase 6"/>
    <x v="0"/>
    <n v="40043"/>
    <s v="G1001347"/>
    <n v="1125000"/>
    <s v="Grant"/>
    <d v="2021-01-28T00:00:00"/>
    <n v="2021"/>
    <n v="1"/>
    <s v="The County is requesting financial assistance to (1) accurately identify flood-prone areas, (2) develop and evaluate flood protection alternative solutions, and (3) provide a recommendation for project implementation.   The watersheds proposed for study in this application include the following HUC-10 watersheds: 1209030102 (Piney Creek-Colorado River), 1209030104 (Alum Creek-Colorado River), 1209030105 (Rabbs Creek-Colorado River), 1207010201 (Middle Yegua Creek), and 1210020203 (Peach Creek). The study area encompasses approximately 345 square miles and 412 stream miles. The study will include evaluation of the 2-, 10-, 25-, 50-, 100-, and 500-year frequency events using the latest version of HEC-HMS modeling software.   The study will utilize best available science including the latest LiDAR, land cover data, NOAA Atlas 14 rainfall data. The study will use Atlas 14 modeling and mapping for the entire county, updated and accurate flood inundation information. The proposed study includes a variety of processes to identify, quantify and communicate flood risks. The proposed study will utilize the best available information to complete the analysis.  Key elements of the project are: • Project management, meetings with project sponsors and subconsultants, public meetings, QA/QC, coordination with permitting agencies, and document control; • Establish baseline flooding conditions, hydrologic and hydraulic analyses to be used for flood damage assessment;  • Floodplain delineation; • Establish base flood elevations (BFEs) for updating FIRMs and/or for Letters of Map Change (LOMCs) for existing FIRMs; • Estimate the existing average annual flood damages being incurred within the identified watersheds; and • Identify flood reduction alternatives.  "/>
    <s v="Rural (Applicant)"/>
    <d v="2021-09-24T00:00:00"/>
  </r>
  <r>
    <s v="Matagorda      "/>
    <s v="Bay City"/>
    <s v="Regional Drainage Study"/>
    <x v="1"/>
    <n v="40055"/>
    <s v="G1001242"/>
    <n v="88740"/>
    <s v="Grant"/>
    <d v="2021-01-28T00:00:00"/>
    <n v="2021"/>
    <n v="1"/>
    <s v="Project Description: The City is seeking planning funds to develop a regional drainage study. The City has partnered with the City of Bay City Community Development Corporation, Matagorda County Economic Development Corporation, Matagorda County Drainage District No. 1, Matagorda County Precinct No. 1 and Matagorda County Precinct No. 2 to fund the study. The City would like to model different streams to identify and evaluate potential regional detention options and conveyance improvements necessary to reduce the impact of flooding, and to provide solutions to allow proposed developments to maximize the usage of property and provide economic development.   The study will model four major streams within the City’s vicinity: Bucks Bayou, Hardeman Slough, Cottonwood Creek and the West Ditch (Colorado River Catchment). New 1D/2D models will be created and utilized to determine the existing floodplain based on Atlas 14 100-year rainfall. These models will be used to generate regional solutions for flood mitigation. Furthermore, the City would like to use the models as a planning tool to prioritize projects and plan for funding, including evaluation of future grant programs, collaboration of watershed master plans, and implementation of preferred alternatives."/>
    <s v="FIF - Non-structural"/>
    <d v="2021-05-13T00:00:00"/>
  </r>
  <r>
    <s v="Cameron        "/>
    <s v="Brownsville"/>
    <s v="Impala Drain and Upstream Ditches Improvements"/>
    <x v="1"/>
    <n v="40063"/>
    <s v="G1001357"/>
    <n v="4095000"/>
    <s v="Grant"/>
    <d v="2021-02-25T00:00:00"/>
    <n v="2021"/>
    <n v="2"/>
    <s v="Project Description: The project consists of improving 6,400 feet of drainage ditch connecting the Impala Pump Station to the Town Resaca near the City’s South wastewater treatment plant and the North Main Drain relief lateral extending to the Cameron County Drainage District No. 1 North Main Drain canal. The project will also increase the pumping capacity of the Impala Pump Station to 1,500 cf/s. This will significantly reduce the flooding in the North Main Drain and Town Resaca watersheds."/>
    <s v="Flood Control"/>
    <d v="2021-07-02T00:00:00"/>
  </r>
  <r>
    <s v="Cameron        "/>
    <s v="Brownsville"/>
    <s v="Impala Drain and Upstream Ditches Improvements"/>
    <x v="1"/>
    <n v="40063"/>
    <s v="L1001356"/>
    <n v="5005000"/>
    <s v="Loan"/>
    <d v="2021-02-25T00:00:00"/>
    <n v="2021"/>
    <n v="2"/>
    <s v="Project Description: The project consists of improving 6,400 feet of drainage ditch connecting the Impala Pump Station to the Town Resaca near the City’s South wastewater treatment plant and the North Main Drain relief lateral extending to the Cameron County Drainage District No. 1 North Main Drain canal. The project will also increase the pumping capacity of the Impala Pump Station to 1,500 cf/s. This will significantly reduce the flooding in the North Main Drain and Town Resaca watersheds."/>
    <s v="Flood Control"/>
    <d v="2021-07-02T00:00:00"/>
  </r>
  <r>
    <s v="Cameron        "/>
    <s v="Brownsville"/>
    <s v="Port Isabel HUC-10 Watershed Study"/>
    <x v="0"/>
    <n v="40025"/>
    <s v="G1001244"/>
    <n v="1215000"/>
    <s v="Grant"/>
    <d v="2021-01-28T00:00:00"/>
    <n v="2021"/>
    <n v="1"/>
    <s v="Brownsville Ship Channel HUC-10 watershed to include the areas within the City of Brownsville, Cameron County Drainage District 1 and remote areas of Cameron County drainage systems.  The Brownsville Ship Channel watershed aligns with USGS HUC-10 watershed 1211020809, which includes 366 square miles. The proposed study will identify, define, and develop baseline drainage models with ArcGIS using HEC-HMS/RAS hydraulic modeling programs to assess existing flooding risks within the Brownsville Ship Channel Watershed. The 2D hydrologic and hydraulic models will be used to analyze flood conditions for various storm events and develop a 5 and 10-year capital improvement plan for each drainage system.  The study will include the watersheds within the City of Brownsville such as the Upper Resaca del Rancho Viejo, Lower Resaca del Rancho Viejo, Cameron County Drainage District 1, Cameron County Drainage District 3, Resaca de La Guerra, North Main Drain and Town Resaca. The watershed around the City of Los Fresnos, the Laguna Madre watershed and the watersheds around Cameron County Drainage District 4 and Cameron County Drainage District 5 will also be included.  Most of these watersheds work together with resacas (Oxbow lakes) to maintain Raw Water storage for local municipalities. The resacas are unique features within the Lower Rio Grande particularly because they provide excellent habitat for the local fauna and flora enhancing the environmental footprint of the area and also provide a large raw water basin for the local water supply. The hydraulic assessment will also include the study of the interconnectivity of resacas and their interaction with the raw water storage system.  The City’s most recent flood studies are the 2006 and 2011 Flood Protection Plan studies that were funded by the TWDB. These hydrologic and hydraulic models, flood analyses, and corresponding capital improvement plans only covered the four southern watersheds serving the City. The existing planning studies and hydrologic and hydraulic model are outdated and require expansion to cover the entire HUC-10.  Key elements of the project are: • Hydrologic and hydraulic model development and flood risk assessment • Planning for impacts of future urbanization in coordination with Cameron County • Assessment of flood mitigation projects • Evaluation of benefits for restoration and rehabilitation of stream corridors in partnership with federal agencies. • Consideration of watershed management strategies (guidelines, policy, and/or regulations)"/>
    <s v="Unassigned"/>
    <d v="2021-09-03T00:00:00"/>
  </r>
  <r>
    <s v="Cameron        "/>
    <s v="Brownsville"/>
    <s v="SCADA Control Systems"/>
    <x v="1"/>
    <n v="40158"/>
    <s v="G1001336"/>
    <n v="1440000"/>
    <s v="Grant"/>
    <d v="2021-02-25T00:00:00"/>
    <n v="2021"/>
    <n v="2"/>
    <s v="Project Description: The proposed project will construct 21 SCADA monitoring and control stations throughout the City’s resacas, construct detention pond improvements with automated overflow controls for small storm events, and install several water level and rainfall data collection points to be integrated with the City of Brownsville’s flood model. Some of these SCADA control locations will add automated flow control to existing valve structures controlling Resaca water levels. The proposed improvements will increase storm water basin capacities and extend the effectiveness of existing storm water detention to help reduce the effects of flooding during smaller storm events."/>
    <s v="Flood Control"/>
    <d v="2021-07-02T00:00:00"/>
  </r>
  <r>
    <s v="Cameron        "/>
    <s v="Brownsville"/>
    <s v="SCADA Control Systems"/>
    <x v="1"/>
    <n v="40158"/>
    <s v="L1001335"/>
    <n v="2560000"/>
    <s v="Loan"/>
    <d v="2021-02-25T00:00:00"/>
    <n v="2021"/>
    <n v="2"/>
    <s v="Project Description: The proposed project will construct 21 SCADA monitoring and control stations throughout the City’s resacas, construct detention pond improvements with automated overflow controls for small storm events, and install several water level and rainfall data collection points to be integrated with the City of Brownsville’s flood model. Some of these SCADA control locations will add automated flow control to existing valve structures controlling Resaca water levels. The proposed improvements will increase storm water basin capacities and extend the effectiveness of existing storm water detention to help reduce the effects of flooding during smaller storm events."/>
    <s v="Flood Control"/>
    <d v="2021-07-02T00:00:00"/>
  </r>
  <r>
    <s v="Brazos         "/>
    <s v="Bryan"/>
    <s v="Flood Early Warning System"/>
    <x v="2"/>
    <n v="40108"/>
    <s v="G1001229"/>
    <n v="180000"/>
    <s v="Grant"/>
    <d v="2020-12-17T00:00:00"/>
    <n v="2020"/>
    <n v="12"/>
    <s v="The City is actively engaged with a local team of scientists and engineers to implement a novel, scalable, flexible, and application-ready alternative to traditional gauging stations that leverages the latest advances in environmental monitoring, the internet-of-things (IoT), and cellular telemetry; all tailored to meet the City’s unique current and long-term flood monitoring needs. B-FEWS will employ a suite of high flood water alert sensors for 20 flood prone roadway locations that will alert emergency response crews and key personnel via text messaging and real-time online map updates for coordinating pre-emptive roadway closures and warn drivers to TURN AROUND, DON’T DROWN with automated flasher beacons and text/email subscriptions. City residents will be able to stay informed at higher levels of granularity with neighborhood-level alerts.  Flood Planning Region 8"/>
    <s v="Unassigned"/>
    <d v="2022-08-12T00:00:00"/>
  </r>
  <r>
    <s v="Caldwell       "/>
    <s v="Caldwell County"/>
    <s v="Caldwell County"/>
    <x v="0"/>
    <n v="40012"/>
    <s v="G1001276"/>
    <n v="731250"/>
    <s v="Grant"/>
    <d v="2020-12-17T00:00:00"/>
    <n v="2020"/>
    <n v="12"/>
    <s v="The County is requesting financial assistance to conduct a regional flood planning study. The proposed Caldwell County Flood Protection Planning Study will achieve the following goals: • Develop and/or update floodplain models and maps for high priority streams within the County based on best available data; • Identify flood problem areas and roadway crossings; • Develop structural and non-structural flood mitigation alternatives, including, but not limited to: channel improvements, regional detention facilities, bridge/culvert crossing upgrades, levees, flood early warning systems, implementation of higher standards for floodplain management;  • Evaluate and prioritize flood mitigation alternatives based on benefit-cost analyses and other factors (i.e., flood severity index); • Develop a flood mitigation implementation and phasing plan; and • Improve flood early warning system and emergency response planning.  All hydrologic and hydraulic analyses will be performed using best available data including NOAA Atlas 14 precipitation estimates , 2018 and 2011 StratMap LiDAR, and will build upon and compliment ongoing and previous modeling efforts by the TWDB Cooperating Technical Partners (CTP) Program, FEMA Region VI, Guadalupe-Blanco River Authority (GBRA), and other studies.  The proposed study area includes more than 500 square miles and 320 stream miles across the Plum Creek, Lower &amp; Upper San Marcos River, and Walnut-Cedar Creek HUC-10s. Caldwell County will serve as the primary project sponsor with potential participation from the cities of Lockhart, Martindale, Mustang Ridge, and Uhland, as well as GBRA."/>
    <s v="Rural (Applicant)"/>
    <d v="2021-08-17T00:00:00"/>
  </r>
  <r>
    <s v="Milam          "/>
    <s v="Cameron"/>
    <s v="Little River Pump Station"/>
    <x v="1"/>
    <n v="40102"/>
    <s v="G1001408"/>
    <n v="125000"/>
    <s v="Grant"/>
    <d v="2021-08-19T00:00:00"/>
    <n v="2021"/>
    <n v="8"/>
    <s v="Project Description: The City investigated alternatives for protecting the riverbank along the oxbow to keep water flowing to the existing intake, but the cost for bank stabilization is expected to be much larger than replacing the pump station upstream of the oxbow. This mitigation project will be for planning, acquisition, permitting, design, and construction of a new pump station upstream of the oxbow to protect the City's drinking water intake and make the facility resilient to future storms and flooding. The project will ensure drinking water reliability into the future even facing the certainty that future storms will change the course of the Little River.   The project will consist of:   • Low head impoundment on the Little River • Intake structure on the Little River with two screens and intake pipes • 4 MGD Pump Station with 3 vertical turbine pumps • Raw Water supply line to the water treatment plant • Relocation of the effluent discharge line • Access road and power to the new pump station"/>
    <s v="Flood Control"/>
    <d v="2021-12-29T00:00:00"/>
  </r>
  <r>
    <s v="Milam          "/>
    <s v="Cameron"/>
    <s v="Little River Watershed Study"/>
    <x v="0"/>
    <n v="40013"/>
    <s v="G1001348"/>
    <n v="103754.37"/>
    <s v="Grant"/>
    <d v="2021-07-22T00:00:00"/>
    <n v="2021"/>
    <n v="7"/>
    <s v="The purpose of the Category 1 planning study is to develop 1.0 and 0.2 percent floodplain elevations along the Little River that will be used in the design of the pump station and associated facilities. The Category 1 project includes the following: 1. Developing flowrates for the Little River HUC-8, which is comprised of the following HUC-10s: a. Upper Little River (HUC 1207020401) b. Big Elm Creek (1207020402) c. Lower Little River (1207020403) 2. Detailed hydraulics for a 15-mile stretch of the Little River"/>
    <s v="Unassigned"/>
    <d v="2022-01-07T00:00:00"/>
  </r>
  <r>
    <s v="Cameron        "/>
    <s v="Cameron Co DD # 3"/>
    <s v="Flood Protection Study"/>
    <x v="0"/>
    <n v="40023"/>
    <s v="G1001284"/>
    <n v="1485000"/>
    <s v="Grant"/>
    <d v="2020-12-17T00:00:00"/>
    <n v="2020"/>
    <n v="12"/>
    <s v="Cameron County Drainage District No. 3 (District) is requesting financial assistance to conduct a complete restudy of the District’s jurisdiction and surrounding area.  This new study will include new hydrologic and hydraulic modeling of the entire drainage district boundary, including all of the district drainage ditches, as well as all the other municipality drainage ditches that lay within the overall drainage district boundary.  The goal of this project is to evaluate flood risk for the entire study area using more robust unsteady and 2-dimensional hydraulic modeling (where needed) coupled with a refined hydrologic analysis with defined sub-watersheds. This project will include a study of 320 linear miles of channel, topographic field survey of 1 channel section per stream mile, and field survey of 451 bridge/culvert crossings. This project will result in a new hydrologic and hydraulic model, an alternative analysis to identify structural and non-structural flood control projects, a benefit-cost analysis for each alternative evaluated, three (3) public meetings, three (3) stakeholder meetings, and a final engineering report documenting the analysis performed and recommendations made. This project will also include an effort to assist with identifying and improving upon regional real-time flood warning measures that could be implemented in the future, and also assist with identifying potential future funding sources for construction of identified flood reduction and improved channel conveyance projects. A bulleted list of project elements/components is provided below:  • New hydrologic model using NOAA Atlas 14 precipitation estimates; • New unsteady 1D/2D hydraulic model of study streams; • New field survey (where needed); • Flood reduction alternative analysis; • Benefit-cost analysis; • Environmental constraints investigation; • Consideration of “Green Infrastructure” and “Water Supply” related alternatives; and • Public outreach to gain input on known flood risks throughout HUC-10 boundary"/>
    <s v="Unassigned"/>
    <d v="2021-09-03T00:00:00"/>
  </r>
  <r>
    <s v="Cameron        "/>
    <s v="Cameron Co DD # 5"/>
    <s v="Murphy Lateral &amp; South Fork Lateral Regional Detention Ponds"/>
    <x v="1"/>
    <n v="40073"/>
    <s v="G1001359"/>
    <n v="2340000"/>
    <s v="Grant"/>
    <d v="2021-03-10T00:00:00"/>
    <n v="2021"/>
    <n v="3"/>
    <s v="Project Description: The proposed project, which is located within the North Main Drain watershed, will include an 85.4 acre-foot (ac-ft) regional detention pond on the Murphy Lateral and a 153.4 ac-ft regional detention pond on the South Fork Lateral, both upstream of the City of Primera, as well as improvements to both laterals’ channels. The ponds will be grass lined to allow for infiltration into shallow groundwater table and will have outfall pipes to drain the detention storage back to the Murphy and South Fork Laterals. The District recently acquired the two properties for the ponds, which will be part of its in-kind contribution to the project. In addition, 30-inch pipes will be bored under each of the railroad crossings at the Murphy and South Fork Laterals and at another crossing downstream of the railroad crossing along the South Fork Lateral. These improvements are intended to operate in conjunction with other railroad crossing improvements already being implemented to provide flood mitigation and reduction within the City of Primera. Overall, the project will reduce up to 2-feet the level in the 100-year flood area of the project and remove more than 260 structures from the 100-year floodplain."/>
    <s v="Flood Control"/>
    <d v="2021-07-08T00:00:00"/>
  </r>
  <r>
    <s v="Cameron        "/>
    <s v="Cameron Co DD # 5"/>
    <s v="Murphy Lateral &amp; South Fork Lateral Regional Detention Ponds"/>
    <x v="1"/>
    <n v="40073"/>
    <s v="L1001358"/>
    <n v="2000000"/>
    <s v="Loan"/>
    <d v="2021-03-10T00:00:00"/>
    <n v="2021"/>
    <n v="3"/>
    <s v="Project Description: The proposed project, which is located within the North Main Drain watershed, will include an 85.4 acre-foot (ac-ft) regional detention pond on the Murphy Lateral and a 153.4 ac-ft regional detention pond on the South Fork Lateral, both upstream of the City of Primera, as well as improvements to both laterals’ channels. The ponds will be grass lined to allow for infiltration into shallow groundwater table and will have outfall pipes to drain the detention storage back to the Murphy and South Fork Laterals. The District recently acquired the two properties for the ponds, which will be part of its in-kind contribution to the project. In addition, 30-inch pipes will be bored under each of the railroad crossings at the Murphy and South Fork Laterals and at another crossing downstream of the railroad crossing along the South Fork Lateral. These improvements are intended to operate in conjunction with other railroad crossing improvements already being implemented to provide flood mitigation and reduction within the City of Primera. Overall, the project will reduce up to 2-feet the level in the 100-year flood area of the project and remove more than 260 structures from the 100-year floodplain."/>
    <s v="Flood Control"/>
    <d v="2021-07-08T00:00:00"/>
  </r>
  <r>
    <s v="Cameron        "/>
    <s v="Cameron Co DD # 5"/>
    <s v="North Main Drainage Channel Improvement and Regional Detention Pond"/>
    <x v="1"/>
    <n v="40081"/>
    <s v="G1001251"/>
    <n v="3003000"/>
    <s v="Grant"/>
    <d v="2021-03-10T00:00:00"/>
    <n v="2021"/>
    <n v="3"/>
    <s v="Project Description: The proposed project, which is located within the North Main Drain watershed, will include two regional detention ponds with a total storage of 192 acre-foot (ac-ft) south of the confluence of the North Main Drain and the Wilson Tract Lateral. The pond will be grass lined to allow for infiltration into shallow groundwater table and have outflow pipes to drain the detention storage back to the North Main Drain. The District already owns the properties for the ponds. The project also includes channel improvements to the North Main Drain, from Briggs-Coleman Road down to Farm-to-Market 507, including concrete lining of the channel. The project will reduce flood elevations and flood damages for residential and commercial properties."/>
    <s v="Flood Protection"/>
    <d v="2021-07-08T00:00:00"/>
  </r>
  <r>
    <s v="Cameron        "/>
    <s v="Cameron Co DD # 5"/>
    <s v="North Main Drainage Channel Improvement and Regional Detention Pond"/>
    <x v="1"/>
    <n v="40081"/>
    <s v="L1001250"/>
    <n v="2000000"/>
    <s v="Loan"/>
    <d v="2021-03-10T00:00:00"/>
    <n v="2021"/>
    <n v="3"/>
    <s v="Project Description: The proposed project, which is located within the North Main Drain watershed, will include two regional detention ponds with a total storage of 192 acre-foot (ac-ft) south of the confluence of the North Main Drain and the Wilson Tract Lateral. The pond will be grass lined to allow for infiltration into shallow groundwater table and have outflow pipes to drain the detention storage back to the North Main Drain. The District already owns the properties for the ponds. The project also includes channel improvements to the North Main Drain, from Briggs-Coleman Road down to Farm-to-Market 507, including concrete lining of the channel. The project will reduce flood elevations and flood damages for residential and commercial properties."/>
    <s v="Flood Protection"/>
    <d v="2021-07-08T00:00:00"/>
  </r>
  <r>
    <s v="Cameron        "/>
    <s v="Cameron Co DD # 5"/>
    <s v="Sibley Lateral Regional Detention Pond Project"/>
    <x v="1"/>
    <n v="40082"/>
    <s v="G1001378"/>
    <n v="1560000"/>
    <s v="Grant"/>
    <d v="2021-03-10T00:00:00"/>
    <n v="2021"/>
    <n v="3"/>
    <s v="Project Description: The proposed project, which is located within the North Main Drain watershed, includes a 313 acre-foot (ac-ft) regional detention pond along the Sibley Lateral upstream of Wilson Road. The pond will be grass lined to allow for infiltration into shallow groundwater table and will have outflow pipes to drain the detention storage back to the Sibley Lateral. The project also includes improvements to the Sibley Lateral channel to reduce flood elevations. The project will improve flood waters retainage and conveyance to reduce flood risk to private property both upstream and downstream of the project area, particularly to the City of Palm Valley downstream. The project will further support the City’s planned stormwater improvements project along the Palm Valley golf course to reduce flood risk in the city."/>
    <s v="Flood Control"/>
    <d v="2021-07-08T00:00:00"/>
  </r>
  <r>
    <s v="Cameron        "/>
    <s v="Cameron Co DD # 5"/>
    <s v="Sibley Lateral Regional Detention Pond Project"/>
    <x v="1"/>
    <n v="40082"/>
    <s v="L1001377"/>
    <n v="2000000"/>
    <s v="Loan"/>
    <d v="2021-03-10T00:00:00"/>
    <n v="2021"/>
    <n v="3"/>
    <s v="Project Description: The proposed project, which is located within the North Main Drain watershed, includes a 313 acre-foot (ac-ft) regional detention pond along the Sibley Lateral upstream of Wilson Road. The pond will be grass lined to allow for infiltration into shallow groundwater table and will have outflow pipes to drain the detention storage back to the Sibley Lateral. The project also includes improvements to the Sibley Lateral channel to reduce flood elevations. The project will improve flood waters retainage and conveyance to reduce flood risk to private property both upstream and downstream of the project area, particularly to the City of Palm Valley downstream. The project will further support the City’s planned stormwater improvements project along the Palm Valley golf course to reduce flood risk in the city."/>
    <s v="Flood Control"/>
    <d v="2021-07-08T00:00:00"/>
  </r>
  <r>
    <s v="Cameron        "/>
    <s v="Cameron County"/>
    <s v="Cameron Country Mariposa Ranch Drainage"/>
    <x v="3"/>
    <n v="40190"/>
    <s v="G1001485"/>
    <n v="282216"/>
    <s v="Grant"/>
    <d v="2022-03-03T00:00:00"/>
    <n v="2022"/>
    <n v="3"/>
    <s v="This project aims to increase the existing drainage capacity at the Mariposa Rancho Subdivision and its surroundings. In order to do so. The existing drainage ditch that runs from west to east across Mallory st. and then turns north to Palis rd. will be hydraulically improved.  Flood Planning Region 15"/>
    <s v="Unassigned"/>
    <d v="2022-09-29T00:00:00"/>
  </r>
  <r>
    <s v="Cameron        "/>
    <s v="Cameron County"/>
    <s v="Cameron County Paso Real Drainage"/>
    <x v="3"/>
    <n v="40156"/>
    <s v="G1001292"/>
    <n v="275658"/>
    <s v="Grant"/>
    <d v="2021-01-28T00:00:00"/>
    <n v="2021"/>
    <n v="1"/>
    <s v="The project proposes to remove the overbrush in the resaca and converting the Resaca into a detention pond by constructing a weir system with a 48-inch outfall pipe to convey floodwaters into Cameron County Drainage District’s ditches to the northwest of the subdivision. This will protect and prevent floodwater from entering the subdivision causing flooding of these residential structures.  Flood Planning Region 15"/>
    <s v="Unassigned"/>
    <d v="2021-07-21T00:00:00"/>
  </r>
  <r>
    <s v="Chambers       "/>
    <s v="Chambers County"/>
    <s v="Flood Protection Planning"/>
    <x v="0"/>
    <n v="40018"/>
    <s v="G1001277"/>
    <n v="4656000"/>
    <s v="Grant"/>
    <d v="2020-12-17T00:00:00"/>
    <n v="2020"/>
    <n v="12"/>
    <s v="Chambers County is requesting financial assistance to conduct a regional flood protection planning study. This proposed study includes use of the best and most current data with regard to cumulative changes in land cover and land use (development), updated NOAA Atlas 14 precipitation estimates, updated topographic data (LiDAR), limited topographic survey and stream cross-sectional data, and application of new technology to develop more accurate floodplain modeling and mapping. The study will include limited modeling of existing trunk storm sewers serving the more urbanized areas to identify structural and roadway flood risks. Collected data will be used to establish the existing flood risks along the studied streams and develop and distribute information vital to communities within the study area. Materials to be developed will include inundation maps for the studied streams showing the extent and depth of flooding for the various storm events to be evaluated. Number of structures, miles of roadway, and acres of land that are inundated will also be summarized.  Once the existing flood risk is determined, flood mitigation measures to abate flood risks will be identified and evaluated. These flood mitigation strategies may include channel improvements to increase conveyance, flood control structures to attenuate flood waters, or levees to protect developed areas. Flood mitigation strategy alternatives will be evaluated, and a plan formulated for the study area to maximize benefits and identify projects for further development and implementation."/>
    <s v="Rural (Applicant)"/>
    <d v="2021-10-20T00:00:00"/>
  </r>
  <r>
    <s v="La Salle       "/>
    <s v="Cotulla"/>
    <s v="Flood Planning Study for LOMR"/>
    <x v="1"/>
    <n v="40084"/>
    <s v="G1001308"/>
    <n v="7500"/>
    <s v="Grant"/>
    <d v="2021-02-10T00:00:00"/>
    <n v="2021"/>
    <n v="2"/>
    <s v="Project Description: The project consists of mapping Special Flood Hazard Areas utilizing the latest FEMA Flood Risk Guidance. The intent is to develop an Enhanced Level Zone AE map revision to support a non-structural, nature-based floodplain management program that includes identifying and managing an AE flood hazard zone and floodway to limit development in the floodplain, develop a plan for additional future buy-outs of frequently-flooded properties, and expand accessibility to owners of flood-prone properties to participate in the NFIP."/>
    <s v="FIF - Non-structural, Rural (Applicant)"/>
    <d v="2021-06-10T00:00:00"/>
  </r>
  <r>
    <s v="La Salle       "/>
    <s v="Cotulla"/>
    <s v="Flood Planning Study for LOMR"/>
    <x v="1"/>
    <n v="40084"/>
    <s v="L1001307"/>
    <n v="142000"/>
    <s v="Loan"/>
    <d v="2021-02-10T00:00:00"/>
    <n v="2021"/>
    <n v="2"/>
    <s v="Project Description: The project consists of mapping Special Flood Hazard Areas utilizing the latest FEMA Flood Risk Guidance. The intent is to develop an Enhanced Level Zone AE map revision to support a non-structural, nature-based floodplain management program that includes identifying and managing an AE flood hazard zone and floodway to limit development in the floodplain, develop a plan for additional future buy-outs of frequently-flooded properties, and expand accessibility to owners of flood-prone properties to participate in the NFIP."/>
    <s v="FIF - Non-structural, Rural (Applicant)"/>
    <d v="2021-06-10T00:00:00"/>
  </r>
  <r>
    <s v="Dallas         "/>
    <s v="Dallas"/>
    <s v="Modified Dallas Floodway"/>
    <x v="3"/>
    <n v="40208"/>
    <s v="G1001726"/>
    <n v="23100000"/>
    <s v="Grant"/>
    <d v="2024-04-11T00:00:00"/>
    <n v="2024"/>
    <n v="4"/>
    <s v="The projects included in the Dallas Floodway Project address flood risk mitigation efforts through the removal of a structure that obstructed flow (completed), raising and flattening levees (under construction), new pump stations and additional pump stations (various stages of design-bid-build and design-build construction), and improvements to structural controls in the sump system (under design). A federal Environmental Impact Study was completed that assessed conditions, desired outcomes, alternative analysis, cost benefit analysis including risk assessments and life safety analysis (https://www.swf.usace.army.mil/Missions/Civil-Works/Dallas-Floodway/2014-Final-Environmental-Impact-Statement/ ). All analysis can be found in various appendices to the document."/>
    <s v="Unassigned"/>
    <d v="2024-08-15T00:00:00"/>
  </r>
  <r>
    <s v="Dallas         "/>
    <s v="Dallas"/>
    <s v="Modified Dallas Floodway"/>
    <x v="3"/>
    <n v="40208"/>
    <s v="L1001725"/>
    <n v="90090000"/>
    <s v="Loan"/>
    <d v="2024-04-11T00:00:00"/>
    <n v="2024"/>
    <n v="4"/>
    <s v="The projects included in the Dallas Floodway Project address flood risk mitigation efforts through the removal of a structure that obstructed flow (completed), raising and flattening levees (under construction), new pump stations and additional pump stations (various stages of design-bid-build and design-build construction), and improvements to structural controls in the sump system (under design). A federal Environmental Impact Study was completed that assessed conditions, desired outcomes, alternative analysis, cost benefit analysis including risk assessments and life safety analysis (https://www.swf.usace.army.mil/Missions/Civil-Works/Dallas-Floodway/2014-Final-Environmental-Impact-Statement/ ). All analysis can be found in various appendices to the document."/>
    <s v="Unassigned"/>
    <d v="2024-08-15T00:00:00"/>
  </r>
  <r>
    <s v="Dallas         "/>
    <s v="Dallas"/>
    <s v="Modified Dallas Floodway Extension"/>
    <x v="3"/>
    <n v="40209"/>
    <s v="G1001733"/>
    <n v="2500712"/>
    <s v="Grant"/>
    <d v="2024-04-11T00:00:00"/>
    <n v="2024"/>
    <n v="4"/>
    <s v="The DFE Project is a complex project in cooperation and partnership with multiple units of local, state and federal government. It reduces flood risk for the citizens of Dallas in a multi-faceted effort. The DFE is new levees that tie into existing levee systems. The Lamar and Cadillac Heights Levees are the final components of the Dallas Floodway Extension construction. The Lamar levee would have an approximate total length of 16,419 feet with an average height of 17.6 feet and a crown width of 20 feet. The Cadillac Heights levee would have an approximate total length of 11, 891 feet, with an average height of 14.9 feet and a crown width of 20 feet. Both levees are designed to provide Standard Project Flood (SPF) level of protection to the adjacent neighborhoods. The existing Dallas Floodway upstream of the DFE provides an estimated 300-year frequency level of protection to the Central Business District."/>
    <s v="Unassigned"/>
    <d v="2024-08-15T00:00:00"/>
  </r>
  <r>
    <s v="Dallas         "/>
    <s v="Dallas"/>
    <s v="Modified Dallas Floodway Extension"/>
    <x v="3"/>
    <n v="40209"/>
    <s v="L1001732"/>
    <n v="14175000"/>
    <s v="Loan"/>
    <d v="2024-04-11T00:00:00"/>
    <n v="2024"/>
    <n v="4"/>
    <s v="The DFE Project is a complex project in cooperation and partnership with multiple units of local, state and federal government. It reduces flood risk for the citizens of Dallas in a multi-faceted effort. The DFE is new levees that tie into existing levee systems. The Lamar and Cadillac Heights Levees are the final components of the Dallas Floodway Extension construction. The Lamar levee would have an approximate total length of 16,419 feet with an average height of 17.6 feet and a crown width of 20 feet. The Cadillac Heights levee would have an approximate total length of 11, 891 feet, with an average height of 14.9 feet and a crown width of 20 feet. Both levees are designed to provide Standard Project Flood (SPF) level of protection to the adjacent neighborhoods. The existing Dallas Floodway upstream of the DFE provides an estimated 300-year frequency level of protection to the Central Business District."/>
    <s v="Unassigned"/>
    <d v="2024-08-15T00:00:00"/>
  </r>
  <r>
    <s v="Dallas         "/>
    <s v="Dallas County"/>
    <s v="Dallas County Inland Port HUC 10 Flood Protection Planning Study"/>
    <x v="0"/>
    <n v="40118"/>
    <s v="G1001248"/>
    <n v="5433750"/>
    <s v="Grant"/>
    <d v="2020-12-17T00:00:00"/>
    <n v="2020"/>
    <n v="12"/>
    <s v="Dallas County is requesting financial assistance to evaluate the entire Inland Port HUC-10 area which includes several member cities and the County of Dallas. The major streams in the project area will be analyzed using HEC runs to determine flood elevations along the system. The major crossings (bridges and culverts) of the major tributaries will be analyzed. These evaluations will be used as the starting downstream elevations for the Inland Port sub basin. Major trunk line 24” diameter and larger, will be analyzed using a drainage modeling software. By incorporating the entire HUC-10 area, the systems in their entirety, and how the interactions of each of the separate systems act on the whole drainage area, can be evaluated. This will provide an accurate analysis of the systems and will determine the parts of the system that are undersized. As part of the analysis completed for this contract, the team will evaluate each of the elements determined to flood during the 100-yr storm event and will categorize and prioritize the systems affected."/>
    <s v="Unassigned"/>
    <d v="2022-03-30T00:00:00"/>
  </r>
  <r>
    <s v="Eastland       "/>
    <s v="Eastland"/>
    <s v="Leon River Watershed Study"/>
    <x v="0"/>
    <n v="40009"/>
    <s v="G1001349"/>
    <n v="405000"/>
    <s v="Grant"/>
    <d v="2021-05-20T00:00:00"/>
    <n v="2021"/>
    <n v="5"/>
    <s v="The City is requesting financial assistance to conduct a watershed study of the Leon River. The City’s River Watershed Study will include the unsteady HEC-HMS hydrologic model which involves the entire watershed of the North Fork Leon River (120702010105), as well as the Upper South Fork (120702010101), Dead Horse Creek (120702010102), Middle South Fork (120702010103) and Lower South Fork (120702010104), for a total of approximately 204 square miles."/>
    <s v="Rural (Applicant)"/>
    <d v="2022-02-24T00:00:00"/>
  </r>
  <r>
    <s v="El Paso        "/>
    <s v="El Paso"/>
    <s v="Will Ruth Pond and Conveyance Improvements"/>
    <x v="1"/>
    <n v="40182"/>
    <s v="G1001474"/>
    <n v="5110000"/>
    <s v="Grant"/>
    <d v="2022-02-02T00:00:00"/>
    <n v="2022"/>
    <n v="2"/>
    <s v="EPWU is proposing a pair of detention/retention basins with drainage infrastructure to improve the public safety and reduce flooding within a total approximate watershed area of 1,060 acres. The approximate footprint for the proposed 20-feet deep detention ponds, including street rights-of-way, is 32-acres. The approximately 290 acre-feet ponds and accompanying conveyance improvements will reduce flooding of major streets and will increase safe traffic flow through Northeast El Paso, where thousands of military and civilian employees commute to and from Ft. Bliss every day. The project will remove about 600 homes from the floodplain, preventing private property damage."/>
    <s v="Unassigned"/>
    <d v="2022-04-19T00:00:00"/>
  </r>
  <r>
    <s v="El Paso        "/>
    <s v="El Paso"/>
    <s v="Will Ruth Pond and Conveyance Improvements"/>
    <x v="1"/>
    <n v="40182"/>
    <s v="L1001473"/>
    <n v="9490000"/>
    <s v="Loan"/>
    <d v="2022-02-02T00:00:00"/>
    <n v="2022"/>
    <n v="2"/>
    <s v="EPWU is proposing a pair of detention/retention basins with drainage infrastructure to improve the public safety and reduce flooding within a total approximate watershed area of 1,060 acres. The approximate footprint for the proposed 20-feet deep detention ponds, including street rights-of-way, is 32-acres. The approximately 290 acre-feet ponds and accompanying conveyance improvements will reduce flooding of major streets and will increase safe traffic flow through Northeast El Paso, where thousands of military and civilian employees commute to and from Ft. Bliss every day. The project will remove about 600 homes from the floodplain, preventing private property damage."/>
    <s v="Unassigned"/>
    <d v="2022-04-19T00:00:00"/>
  </r>
  <r>
    <s v="El Paso        "/>
    <s v="El Paso County"/>
    <s v="El Paso Hills Basin Repair and Stream 4 Basin (SOC1_SOC2)"/>
    <x v="1"/>
    <n v="40196"/>
    <s v="G1001527"/>
    <n v="2278500"/>
    <s v="Grant"/>
    <d v="2022-10-05T00:00:00"/>
    <n v="2022"/>
    <n v="10"/>
    <s v="El Paso County (County) proposes to repair the embankment at the El Paso Hills Detention Basin and to construct a new detention basin for additional flood and sediment pool storage."/>
    <s v="Unassigned"/>
    <d v="2022-12-16T00:00:00"/>
  </r>
  <r>
    <s v="El Paso        "/>
    <s v="El Paso County"/>
    <s v="El Paso Hills Basin Repair and Stream 4 Basin (SOC1_SOC2)"/>
    <x v="1"/>
    <n v="40196"/>
    <s v="L1001526"/>
    <n v="2372000"/>
    <s v="Loan"/>
    <d v="2022-10-05T00:00:00"/>
    <n v="2022"/>
    <n v="10"/>
    <s v="El Paso County (County) proposes to repair the embankment at the El Paso Hills Detention Basin and to construct a new detention basin for additional flood and sediment pool storage."/>
    <s v="Unassigned"/>
    <d v="2022-12-16T00:00:00"/>
  </r>
  <r>
    <s v="El Paso        "/>
    <s v="El Paso County"/>
    <s v="Flow Path Number 42 (CAN1)"/>
    <x v="1"/>
    <n v="40202"/>
    <s v="G1001576"/>
    <n v="176400"/>
    <s v="Grant"/>
    <d v="2023-03-09T00:00:00"/>
    <n v="2023"/>
    <n v="3"/>
    <s v="El Paso County proposes to construct approximately 1,240 feet of concrete lined channel along Flow Path Number 42, in addition to acquiring right-of-way property for maintenance of the channel. These improvements would provide sufficient capacity within the channel to convey the 100-year flood and benefit the residents in Canutillo."/>
    <s v="Unassigned"/>
    <d v="2023-07-12T00:00:00"/>
  </r>
  <r>
    <s v="El Paso        "/>
    <s v="El Paso County"/>
    <s v="Flow Path Number 42 (CAN1)"/>
    <x v="1"/>
    <n v="40202"/>
    <s v="L1001575"/>
    <n v="1780000"/>
    <s v="Loan"/>
    <d v="2023-03-09T00:00:00"/>
    <n v="2023"/>
    <n v="3"/>
    <s v="El Paso County proposes to construct approximately 1,240 feet of concrete lined channel along Flow Path Number 42, in addition to acquiring right-of-way property for maintenance of the channel. These improvements would provide sufficient capacity within the channel to convey the 100-year flood and benefit the residents in Canutillo."/>
    <s v="Unassigned"/>
    <d v="2023-07-12T00:00:00"/>
  </r>
  <r>
    <s v="El Paso        "/>
    <s v="El Paso County"/>
    <s v="Sparks Arroyo A1-A3 (SSA1)"/>
    <x v="1"/>
    <n v="40181"/>
    <s v="G1001456"/>
    <n v="13812000"/>
    <s v="Grant"/>
    <d v="2022-01-06T00:00:00"/>
    <n v="2022"/>
    <n v="1"/>
    <s v="The County proposes to construct a detention basin at the lower end of Sparks Arroyo, on the south side of IH-10 and northeast of the City of Socorro.   The proposed basin has two primary purposes: first, to capture sediment being transported down the arroyos and reduce deposition in the downstream channels and floodplains; and, second, to detain the flood flows coming down the arroyos and release them slowly from the detention basin at a rate that will reduce flooding downstream. The proposed embankment for the detention basin is approximately 40 feet tall and requires approximately 300 acre-feet of excavation for flood and sediment pool storage. The proposed outlet structure for the basin consists of a 2-foot reinforced concrete pipe. This project will provide flooding benefits to areas served by the El Paso County Water Improvement District as well as parts of the City of Socorro. "/>
    <s v="Unassigned"/>
    <d v="2022-05-24T00:00:00"/>
  </r>
  <r>
    <s v="El Paso        "/>
    <s v="El Paso County"/>
    <s v="Sparks Arroyo A1-A3 (SSA1)"/>
    <x v="1"/>
    <n v="40181"/>
    <s v="L1001455"/>
    <n v="20718000"/>
    <s v="Loan"/>
    <d v="2022-01-06T00:00:00"/>
    <n v="2022"/>
    <n v="1"/>
    <s v="The County proposes to construct a detention basin at the lower end of Sparks Arroyo, on the south side of IH-10 and northeast of the City of Socorro.   The proposed basin has two primary purposes: first, to capture sediment being transported down the arroyos and reduce deposition in the downstream channels and floodplains; and, second, to detain the flood flows coming down the arroyos and release them slowly from the detention basin at a rate that will reduce flooding downstream. The proposed embankment for the detention basin is approximately 40 feet tall and requires approximately 300 acre-feet of excavation for flood and sediment pool storage. The proposed outlet structure for the basin consists of a 2-foot reinforced concrete pipe. This project will provide flooding benefits to areas served by the El Paso County Water Improvement District as well as parts of the City of Socorro. "/>
    <s v="Unassigned"/>
    <d v="2022-05-24T00:00:00"/>
  </r>
  <r>
    <s v="El Paso        "/>
    <s v="El Paso County"/>
    <s v="Stream 13.5 Basin (HAC7)"/>
    <x v="1"/>
    <n v="40134"/>
    <s v="G1001306"/>
    <n v="1605000"/>
    <s v="Grant"/>
    <d v="2021-04-22T00:00:00"/>
    <n v="2021"/>
    <n v="4"/>
    <s v="Description: The proposed project includes construction of two detention basins (A and B) along Stream 13.5. Basin B will be upstream of Basin A. The project also includes controlled inlet structures to reduce erosion, an outlet structure to discharge flows exceeding a 100-year rain event in Basin B, and embankment for flood and sediment pool storage to reduce deposition in the downstream channels and floodplains in Basin A. The project will provide flood and sediment control benefits for approximately 63 residences, 346 acres of agricultural land, and 4 roadway crossings."/>
    <s v="Flood Control"/>
    <d v="2021-06-10T00:00:00"/>
  </r>
  <r>
    <s v="El Paso        "/>
    <s v="El Paso County"/>
    <s v="Stream 13.5 Basin (HAC7)"/>
    <x v="1"/>
    <n v="40134"/>
    <s v="L1001305"/>
    <n v="1605000"/>
    <s v="Loan"/>
    <d v="2021-04-22T00:00:00"/>
    <n v="2021"/>
    <n v="4"/>
    <s v="Description: The proposed project includes construction of two detention basins (A and B) along Stream 13.5. Basin B will be upstream of Basin A. The project also includes controlled inlet structures to reduce erosion, an outlet structure to discharge flows exceeding a 100-year rain event in Basin B, and embankment for flood and sediment pool storage to reduce deposition in the downstream channels and floodplains in Basin A. The project will provide flood and sediment control benefits for approximately 63 residences, 346 acres of agricultural land, and 4 roadway crossings."/>
    <s v="Flood Control"/>
    <d v="2021-06-10T00:00:00"/>
  </r>
  <r>
    <s v="Ellis          "/>
    <s v="Ennis"/>
    <s v="Cottonwood Drainage Rehabilitation"/>
    <x v="1"/>
    <n v="40185"/>
    <s v="G1001483"/>
    <n v="172790"/>
    <s v="Grant"/>
    <d v="2022-05-11T00:00:00"/>
    <n v="2022"/>
    <n v="5"/>
    <s v="The City is requesting funds for improvements to Cottonwood Creek. This includes removal of 7,500 linear feet of debris in Cottonwood Creek, construction of a 4-acre detention basin, stabilize 15,000 linear feet of creek channel bank, and repair of five vehicular crossings. The proposed drainage improvements would improve drainage issues, reduce creek bank erosion, address residences safety, and prevent damage to property. The current drainage area for Cottonwood Creek meets a 5-year storm event and the project improvements are estimated to meet a 25-year storm event."/>
    <s v="Unassigned"/>
    <d v="2022-09-27T00:00:00"/>
  </r>
  <r>
    <s v="Ellis          "/>
    <s v="Ennis"/>
    <s v="Cottonwood Drainage Rehabilitation"/>
    <x v="1"/>
    <n v="40185"/>
    <s v="L1001482"/>
    <n v="3284000"/>
    <s v="Loan"/>
    <d v="2022-05-11T00:00:00"/>
    <n v="2022"/>
    <n v="5"/>
    <s v="The City is requesting funds for improvements to Cottonwood Creek. This includes removal of 7,500 linear feet of debris in Cottonwood Creek, construction of a 4-acre detention basin, stabilize 15,000 linear feet of creek channel bank, and repair of five vehicular crossings. The proposed drainage improvements would improve drainage issues, reduce creek bank erosion, address residences safety, and prevent damage to property. The current drainage area for Cottonwood Creek meets a 5-year storm event and the project improvements are estimated to meet a 25-year storm event."/>
    <s v="Unassigned"/>
    <d v="2022-09-20T00:00:00"/>
  </r>
  <r>
    <s v="Falls          "/>
    <s v="Falls County"/>
    <s v="Flood Planning"/>
    <x v="0"/>
    <n v="40002"/>
    <s v="G1001409"/>
    <n v="738000"/>
    <s v="Grant"/>
    <d v="2021-07-22T00:00:00"/>
    <n v="2021"/>
    <n v="7"/>
    <s v="One (1) full HUC-10 is included in the study area for this project: • 1207010101 (Deer Creek-Brazos River) Three (3) partial HUC-10s are included in the study area for this project: • 1207010104 (Pond Creek) • 1207010103 (Little Brazos River-Brazos River) • 1207010102 (Brushy Creek-Big Creek)"/>
    <s v="Rural (Applicant)"/>
    <d v="2022-04-11T00:00:00"/>
  </r>
  <r>
    <s v="Fort Bend      "/>
    <s v="Fort Bend Co LID #  7"/>
    <s v="Internal Flood Risk Reduction"/>
    <x v="1"/>
    <n v="40193"/>
    <s v="G1001542"/>
    <n v="324000"/>
    <s v="Grant"/>
    <d v="2022-08-18T00:00:00"/>
    <n v="2022"/>
    <n v="8"/>
    <s v="The District proposes to reduce internal flood risk though a combination of additional stormwater pumping and detention capacity, which will create 18 inches of freeboard as required by Fort Bend County and the City of Sugar Land. With the proposed project, the internal water surface elevations will be reduced on average 0.12 feet for the 1%-Annual Chance Flood and 2.03 feet for the coincidental event. The District proposes to begin their comprehensive flood risk reduction with the construction of a new detention pond meeting the requirements of both the City of Sugar Land and Fort Bend County to provide an additional 115-acre feet of storage."/>
    <s v="Unassigned"/>
    <d v="2022-12-13T00:00:00"/>
  </r>
  <r>
    <s v="Fort Bend      "/>
    <s v="Fort Bend Co LID #  7"/>
    <s v="Internal Flood Risk Reduction"/>
    <x v="1"/>
    <n v="40193"/>
    <s v="L1001541"/>
    <n v="10486000"/>
    <s v="Loan"/>
    <d v="2022-08-18T00:00:00"/>
    <n v="2022"/>
    <n v="8"/>
    <s v="The District proposes to reduce internal flood risk though a combination of additional stormwater pumping and detention capacity, which will create 18 inches of freeboard as required by Fort Bend County and the City of Sugar Land. With the proposed project, the internal water surface elevations will be reduced on average 0.12 feet for the 1%-Annual Chance Flood and 2.03 feet for the coincidental event. The District proposes to begin their comprehensive flood risk reduction with the construction of a new detention pond meeting the requirements of both the City of Sugar Land and Fort Bend County to provide an additional 115-acre feet of storage."/>
    <s v="Unassigned"/>
    <d v="2022-12-13T00:00:00"/>
  </r>
  <r>
    <s v="Fort Bend      "/>
    <s v="Fort Bend Co LID # 14"/>
    <s v="Pump Station Upgrade And Flood Control Equipment Replacement"/>
    <x v="1"/>
    <n v="40125"/>
    <s v="G1001238"/>
    <n v="100000"/>
    <s v="Grant"/>
    <d v="2021-04-22T00:00:00"/>
    <n v="2021"/>
    <n v="4"/>
    <s v="The proposed project includes: 1) replacement of leaking stop logs with electric driven slide gates; 2) addition of storage building and driveway extension; 3) installation of additional stormwater pumps, increasing pumping capacity by 25,700 gallons per minute (gpm) for a total design capacity of 48,900 gpm; 4) replacement of the pump station motor control center; and 5) installation of flood warning system. The project will minimize street and structure flooding, mitigate flood damages, and provide more resilient public communications and equipment operations during flood events."/>
    <s v="FIF - Structural, Flood Protection"/>
    <d v="2022-01-28T00:00:00"/>
  </r>
  <r>
    <s v="Fort Bend      "/>
    <s v="Fort Bend Co LID # 14"/>
    <s v="Pump Station Upgrade And Flood Control Equipment Replacement"/>
    <x v="1"/>
    <n v="40125"/>
    <s v="L1001239"/>
    <n v="1900000"/>
    <s v="Loan"/>
    <d v="2021-04-22T00:00:00"/>
    <n v="2021"/>
    <n v="4"/>
    <s v="The proposed project includes: 1) replacement of leaking stop logs with electric driven slide gates; 2) addition of storage building and driveway extension; 3) installation of additional stormwater pumps, increasing pumping capacity by 25,700 gallons per minute (gpm) for a total design capacity of 48,900 gpm; 4) replacement of the pump station motor control center; and 5) installation of flood warning system. The project will minimize street and structure flooding, mitigate flood damages, and provide more resilient public communications and equipment operations during flood events."/>
    <s v="FIF - Structural, Flood Protection"/>
    <d v="2022-01-28T00:00:00"/>
  </r>
  <r>
    <s v="Fort Bend      "/>
    <s v="Fort Bend Co LID # 19"/>
    <s v="Lost Creek Pump Station"/>
    <x v="1"/>
    <n v="40126"/>
    <s v="L1001252"/>
    <n v="11975000"/>
    <s v="Loan"/>
    <d v="2021-05-06T00:00:00"/>
    <n v="2021"/>
    <n v="5"/>
    <s v="The proposed project includes increasing the capacity of the storm water pump station by an additional 200,000 gpm. In combination with the current ongoing expansion to the pump station capacity, for a total capacity of 430,000 gpm, the pump station would remove water for the 100-year, 24-hour event during times when the Brazos River is at flood stage, preventing gravity drainage from the watershed and causing structural flooding. The proposed storm water pump station will include backup power generation and multiple discharge lines across the levee into the Brazos River."/>
    <s v="Unassigned"/>
    <d v="2021-11-10T00:00:00"/>
  </r>
  <r>
    <s v="Gillespie      "/>
    <s v="Fredericksburg"/>
    <s v="N Llano Storm Sewer System"/>
    <x v="1"/>
    <n v="40184"/>
    <s v="G1001480"/>
    <n v="390529"/>
    <s v="Grant"/>
    <d v="2022-03-03T00:00:00"/>
    <n v="2022"/>
    <n v="3"/>
    <s v="Description: The proposed project includes construction of storm sewer inlets to capture runoff from the western side of SH 16 North and convey the runoff via a storm sewer main within the SH 16 North right-of-way to its outfall into Town Creek. At the outfall, channel improvements, including precast concrete box culverts and manhole risers would be utilized to stabilize the channel banks because of the large, storm drain outfall using a bio-engineered design with naturally occurring construction materials. To minimize disruptions to traffic in the area the project will coincide with a public water line replacement project along the same stretch of roadway.   "/>
    <s v="Unassigned"/>
    <d v="2022-12-21T00:00:00"/>
  </r>
  <r>
    <s v="Gillespie      "/>
    <s v="Fredericksburg"/>
    <s v="N Llano Storm Sewer System"/>
    <x v="1"/>
    <n v="40184"/>
    <s v="L1001479"/>
    <n v="2212000"/>
    <s v="Loan"/>
    <d v="2022-03-03T00:00:00"/>
    <n v="2022"/>
    <n v="3"/>
    <s v="Description: The proposed project includes construction of storm sewer inlets to capture runoff from the western side of SH 16 North and convey the runoff via a storm sewer main within the SH 16 North right-of-way to its outfall into Town Creek. At the outfall, channel improvements, including precast concrete box culverts and manhole risers would be utilized to stabilize the channel banks because of the large, storm drain outfall using a bio-engineered design with naturally occurring construction materials. To minimize disruptions to traffic in the area the project will coincide with a public water line replacement project along the same stretch of roadway.   "/>
    <s v="Unassigned"/>
    <d v="2022-12-21T00:00:00"/>
  </r>
  <r>
    <s v="Coryell        "/>
    <s v="Gatesville"/>
    <s v="Drainage Study and Master Plan"/>
    <x v="0"/>
    <n v="40021"/>
    <s v="G1001331"/>
    <n v="225000"/>
    <s v="Grant"/>
    <d v="2021-05-20T00:00:00"/>
    <n v="2021"/>
    <n v="5"/>
    <s v="The City is requesting financial assistance to conduct drainage studies and form a drainage master plan. The project will include hydraulic and hydrologic modeling and flood inundation mapping resulting in a formal Drainage Study to inform the City Council’s decision-making process for construction of sustainable drainage infrastructure, enhancement of community safety, and the preservation of personal and public property from flooding in the future due to heavy rainfall events. In consideration for the entire HUC-10 Coryell Creek-Leon River watershed (1207020109), the project will incorporate previous hydrologic modeling data. Significant sources of adverse impact relating to drainage within the watershed will be identified and appropriate flood mitigation strategies shall be recommended in the context of an overall drainage plan. Identification of specific flood mitigation projects would be focused within the limits of the extraterritorial jurisdiction of the City."/>
    <s v="Unassigned"/>
    <d v="2021-11-20T00:00:00"/>
  </r>
  <r>
    <s v="De Witt        "/>
    <s v="Green DeWitt Drainage District"/>
    <s v="Flood Warning System &amp; Stream Gage Network"/>
    <x v="2"/>
    <n v="40040"/>
    <s v="G1001221"/>
    <n v="124354"/>
    <s v="Grant"/>
    <d v="2020-12-03T00:00:00"/>
    <n v="2020"/>
    <n v="12"/>
    <s v="The County will stand up the Base Station with ALERT2 equipment, radio, and power supply; additionally, the County will utilize 12 Stream gauges that will provide calibrated stream flow data - as well as flood stage information. Each stream gauge will also include a tipping-bucket precipitation gauge to provide important data for calibrating the District’s hydrologic models.  The County will install one pole-mounted remote camera - in a critical location for monitoring backflow from the Guadalupe River- which will utilize monitoring software that will provide invaluable real-time data to users.  Flood Planning Region 11"/>
    <s v="Rural (Applicant)"/>
    <d v="2021-06-29T00:00:00"/>
  </r>
  <r>
    <s v="Cameron        "/>
    <s v="Harlingen"/>
    <s v="Flood Protection Planning Study"/>
    <x v="0"/>
    <n v="40041"/>
    <s v="G1001278"/>
    <n v="5613300"/>
    <s v="Grant"/>
    <d v="2020-12-17T00:00:00"/>
    <n v="2020"/>
    <n v="12"/>
    <s v="The City is requesting financial assistance to conduct a regional flood planning study. The proposed study will examine two HUC-10 watersheds as delineated by the U.S. Geological Survey. This area encompasses over 295 square miles of terrain, 49 centerline miles of the Arroyo Colorado, and over 740 additional centerline miles of existing drainage channels, ditches, irrigation canals, and other appurtenances. Study would incorporate most recent data such as 2018 South Texas LiDAR dataset, NOAA Atlas 14 precipitation estimates, 2018 FEMA flood insurance study, and TWDB base level engineering data."/>
    <s v="Unassigned"/>
    <d v="2021-07-23T00:00:00"/>
  </r>
  <r>
    <s v="Cameron        "/>
    <s v="Harlingen"/>
    <s v="Harlingen 9th &amp; 13th Street Drainage Improvements Project"/>
    <x v="3"/>
    <n v="40115"/>
    <s v="G1001217"/>
    <n v="1349394"/>
    <s v="Grant"/>
    <d v="2020-12-03T00:00:00"/>
    <n v="2020"/>
    <n v="12"/>
    <s v="This project proposes to upgrade storm sewer systems, which will mitigate 327 commercial and residential lots and streets within the city’s main retail/commercial zones from future flood risk. The upgrades consist of removing of the undersized drainage system and replacing it with 5,803 linear feet of reinforced concrete pipe, 27 junction boxes, and 46 inlets.  In addition, the city will implement Storm Water Pollution Prevention Plan measures for water quality control as part of the upgrades. Any utility adjustments and restoration of street pavement will be completed as needed. The proposed storm sewer lines will increase capacity of the upstream section of the existing drainage system, and the downstream system has enough capacity to handle the increase, thus reducing flooding.  Flood Planning Region 15"/>
    <s v="Unassigned"/>
    <d v="2021-06-15T00:00:00"/>
  </r>
  <r>
    <s v="Harris         "/>
    <s v="Harris Co FCD"/>
    <s v="C147/C547 Flood Risk Reduction Project"/>
    <x v="1"/>
    <n v="40194"/>
    <s v="G1001546"/>
    <n v="10525745"/>
    <s v="Grant"/>
    <d v="2022-12-15T00:00:00"/>
    <n v="2022"/>
    <n v="12"/>
    <s v="Description: HCFCD is requesting funds for construction of channel improvements and expanding the storage volume of an existing dry bottom detention basin. The proposed project includes replacing and modifying bridges to accommodate the channel improvements.  Basin C547 will be expanded to approximately 1,020 acre-feet. This mitigation project will remove 567 homes along 1.7 miles of watershed in Harris and Fort Bend Counties from the floodplain and help contain a 500-year storm event within the banks of tributary C147-00-00. Planning and Design will be funded by the HCFCD’s Bond Program (specifically Bond ID C-09)."/>
    <s v="FIF - Structural, Flood Control"/>
    <d v="2023-07-13T00:00:00"/>
  </r>
  <r>
    <s v="Harris         "/>
    <s v="Harris Co FCD"/>
    <s v="Halls Bayou Drainage Project Bond C-28 &amp; C-29"/>
    <x v="1"/>
    <n v="40167"/>
    <s v="G1001387"/>
    <n v="3887186"/>
    <s v="Grant"/>
    <d v="2021-08-19T00:00:00"/>
    <n v="2021"/>
    <n v="8"/>
    <s v="Description: The proposed project will construct channel improvements and create detention capacity. The project will provide drainage infrastructure improvements along the District’s channels P118-25-00 and P118-25-01 and will include expansion of rights-of-way from 100 feet to 155 feet to improve channel conveyance. Rights-of-way acquisition and utility relocations will be required. In addition, 33-acre feet of detention capacity will be created through the excavation of the Oak Glen Basin on channel P118-25- 01. Per the modeling under current overflow conditions, the proposed project will provide a 100-year level of service (LOS) and will remove approximately 461 structures from the floodplain, two miles of roadway, and 159 acres of land (assuming pre-Atlas 14 rainfall rates)."/>
    <s v="FIF - Buyout, FIF - Structural"/>
    <d v="2022-02-11T00:00:00"/>
  </r>
  <r>
    <s v="Harris         "/>
    <s v="Harris Co FCD"/>
    <s v="P500-06-00 - Lauder Stormwater Detention Basin"/>
    <x v="1"/>
    <n v="40152"/>
    <s v="G1001481"/>
    <n v="1364846"/>
    <s v="Grant"/>
    <d v="2022-04-11T00:00:00"/>
    <n v="2022"/>
    <n v="4"/>
    <s v="Project Description:  HCFCD is requesting funds for construction of a regional stormwater detention basin (SWDB). The Lauder Stormwater Detention Basin Phase II project, (HCFCD Unit P500-06-00) is located in the Aldine area of north Harris County. The proposed project area bounded by Greens Bayou to the northeast and Channel P138-00-00 to the south, consists of partially developed forested land and vacated residential development. The project involves excavation of a SWDB on the Lauder site, with a basin footprint of approximately 95-acres and would feature a two-compartment, dry bottom design within the former Castlewood subdivision. The proposed project would be constructed in two phases: the southern basin (Compartment #1) and the northern basin (Compartment #2). HCFCD is seeking TWDB funding for the excavation of the portion of the Castlewood subdivision that is located to the east of Greens Bayou tributary P138-03-00, which will have an estimated volume of 598 acre-feet. The ultimate project design will provide approximately 1,169 acre-feet of stormwater storage capacity. The preliminary total cost for this project is $32,534,062."/>
    <s v="FIF - Structural"/>
    <d v="2023-01-27T00:00:00"/>
  </r>
  <r>
    <s v="Hays           "/>
    <s v="Hays County"/>
    <s v="Onion Creek Watershed Study Floodplain and Mapping"/>
    <x v="0"/>
    <n v="40077"/>
    <s v="G1001285"/>
    <n v="215000"/>
    <s v="Grant"/>
    <d v="2020-12-17T00:00:00"/>
    <n v="2020"/>
    <n v="12"/>
    <s v="Hays County (County) is requesting financial assistance to conduct a regional flood planning study. The proposed study scope of work would include project management for procured consultant as well as coordination with the County and other participating stakeholders, data collection and hydrology, hydraulic analysis and mapping, conceptual flood mitigation analysis, QA/QC, and preparation of final flood protection planning report."/>
    <s v="Unassigned"/>
    <d v="2021-09-21T00:00:00"/>
  </r>
  <r>
    <s v="Hidalgo        "/>
    <s v="Hidalgo Co DD #  1"/>
    <s v="Phase 1 Flood Control Project"/>
    <x v="1"/>
    <n v="40031"/>
    <s v="G1001368"/>
    <n v="9801000"/>
    <s v="Grant"/>
    <d v="2021-03-10T00:00:00"/>
    <n v="2021"/>
    <n v="3"/>
    <s v="Description: The proposed project is located between Mile 9 North, Mile 15 North, FM 493, and the IBWC floodway, an area containing approximately 18,600 acres, just north of the city of Weslaco. The project has been divided into four segments that interconnect and drain into the two outfalls that drain into the IBWC floodway. The construction of each segment is composed of channel excavation, regional detention pond excavation, embankment, gate well control structure, pump and controls, concrete rip rap, reinforced concrete boxes, and reinforced concrete pipe. The rights-of-way are limited in the area; therefore, land acquisition is included in the project. The improvements will benefit over 400 structures in the area. The project will reduce the water surface elevation by more than 1.5 feet and it will increase the storage and discharge capacity of the storm system."/>
    <s v="Flood Control"/>
    <d v="2021-07-07T00:00:00"/>
  </r>
  <r>
    <s v="Hidalgo        "/>
    <s v="Hidalgo Co DD #  1"/>
    <s v="Phase 1 Flood Control Project"/>
    <x v="1"/>
    <n v="40031"/>
    <s v="L1001369"/>
    <n v="22869000"/>
    <s v="Loan"/>
    <d v="2021-03-10T00:00:00"/>
    <n v="2021"/>
    <n v="3"/>
    <s v="Description: The proposed project is located between Mile 9 North, Mile 15 North, FM 493, and the IBWC floodway, an area containing approximately 18,600 acres, just north of the city of Weslaco. The project has been divided into four segments that interconnect and drain into the two outfalls that drain into the IBWC floodway. The construction of each segment is composed of channel excavation, regional detention pond excavation, embankment, gate well control structure, pump and controls, concrete rip rap, reinforced concrete boxes, and reinforced concrete pipe. The rights-of-way are limited in the area; therefore, land acquisition is included in the project. The improvements will benefit over 400 structures in the area. The project will reduce the water surface elevation by more than 1.5 feet and it will increase the storage and discharge capacity of the storm system."/>
    <s v="Flood Control"/>
    <d v="2021-07-07T00:00:00"/>
  </r>
  <r>
    <s v="Harris         "/>
    <s v="Houston"/>
    <s v="Houston Storm Water Master Plan"/>
    <x v="0"/>
    <n v="40074"/>
    <s v="G1001350"/>
    <n v="3937500"/>
    <s v="Grant"/>
    <d v="2021-04-22T00:00:00"/>
    <n v="2021"/>
    <n v="4"/>
    <s v="The City is requesting financial assistance to develop a unified, strategic approach to water management and flood mitigation, including planning for nature-based solutions and potential water supply.   The City is undertaking a Stormwater Master Plan project to develop a strategic plan for the stormwater, water, wastewater utilities under a One Water approach. The plan will consider demographic and climate changes, as well as impacts on the environment and the community, including population and economic growth, densification, access, and affordability. The scope of work encompasses watershed planning in the context of a One Water approach. The City will develop a dynamic model of the local drainage system in the Sims Bayou watershed as part of its Stormwater Master Plan. This is one component of the 8-watershed strategic Stormwater Master Plan. Concurrently the City will initiate the One Water planning process. Initiation of the visioning and public input components will inform use of the watershed model after it is completed. Input from Harris County Flood Control District, regional planning and water jurisdictions, citizens, industry, and non-governmental organizations will guide the City’s approach to challenges including, flooding and drought. Consideration of nature-based solutions and innovative water supply will be central.  The Stormwater Master Plan will:  • Include approximately 94 square miles and 121 stream miles within Sims Bayou. This includes the entirety of the Sims Bayou HUC-10 (1204010405);  • Simulate 50%, 20%, 10%, 4%, 2%, and 1% annual chance exceedance storm events to develop hydrographs for each sub-basin;  • Be a new effort informed by Houston’s other master planning efforts, including the Climate Action Plan and Resiliency Plan, as well other plans such as Build Houston Forward and Complete Communities;  • Develop a 1-D hydraulic model of the storm sewers, roadside ditches, and minor channels • Develop a 2-D mesh grid using the latest LiDAR and field survey information, assigning roughness values to the mesh; and  • Incorporate and develop boundary conditions for the storm sewer outfalls. • Include regional coordination and public outreach for the City’s One Water planning process across the entirety of the City’s approximately 670 square miles.  Key elements of the project are: • Project management – coordination between the City and the contracted engineering consultant and team for each component; • Data collection and field assessment – the contracted engineering consultant shall obtain, review, and confirm information related to the existing storm drainage infrastructure;  • Model development – the engineering consultant shall develop the hydrologic and hydraulic model components; and • Documentation – the engineering consultant shall document the coordination meetings, model development process, model results, and provide the quantity assurance and quality control backup in a summary report. "/>
    <s v="Unassigned"/>
    <d v="2022-07-11T00:00:00"/>
  </r>
  <r>
    <s v="Harris         "/>
    <s v="Houston"/>
    <s v="Taylor Gully Flood Damage Reduction"/>
    <x v="1"/>
    <n v="40120"/>
    <s v="L1001271"/>
    <n v="10100000"/>
    <s v="Loan"/>
    <d v="2021-05-05T00:00:00"/>
    <n v="2021"/>
    <n v="5"/>
    <s v="Project Description: The proposed project, along Taylor Gully G103-80-03, consists of channel improvements that will upgrade the conveyance capacity of the channel to provide a 100-year LOS. The improvements include channel widening, deepening and lining. Several alternatives have been considered. These include:   1. Detention  2. Bypass flow channels to either Mill Branch Creek or Mills Branch Road  3. Channel improvements   The project is expected to be completed within 3 years. The first phase includes: update models, completion of drawings and specifications, environmental and regulatory permitting activities and analysis, and necessary stakeholder engagement. This includes The Construction Phase will consist of advertisement for bid for the project, award of construction contract, construction of project elements, construction management and inspection, preparation of system operations and maintenance manuals. The project will benefit of 400 structures, 387 directly benefitted from 100-year stream inundations. An additional 62 structures would be indirectly benefited."/>
    <s v="Flood Control, Flood Control"/>
    <d v="2021-10-01T00:00:00"/>
  </r>
  <r>
    <s v="Harris         "/>
    <s v="Houston"/>
    <s v="Wynnewood Acres"/>
    <x v="1"/>
    <n v="40157"/>
    <s v="G1001403"/>
    <n v="3678570"/>
    <s v="Grant"/>
    <d v="2021-05-06T00:00:00"/>
    <n v="2021"/>
    <n v="5"/>
    <s v="Project Description: Houston Public Works requests funds to construct a combined system of roadside ditches and in-line stormwater lines to increase the level of service to standard.  The updated system will consist of storm pipes and box culverts to mitigate the 10-year and 100-year storm events.  The proposed storm drains range in size from 18-inch reinforced concrete pipe to 10’x5’ reinforced concrete pipe.  The boxes and storm sewers will serve as both conveyance and inline detention.  The combined system improvements will provide 27-acre feet of inline detention. These flood mitigation measures will result in the 100-year storm event being contained within the Right-of-Ways."/>
    <s v="Flood Control"/>
    <d v="2021-10-01T00:00:00"/>
  </r>
  <r>
    <s v="Harris         "/>
    <s v="Houston"/>
    <s v="Wynnewood Acres"/>
    <x v="1"/>
    <n v="40157"/>
    <s v="L1001402"/>
    <n v="8583000"/>
    <s v="Loan"/>
    <d v="2021-05-06T00:00:00"/>
    <n v="2021"/>
    <n v="5"/>
    <s v="Project Description: Houston Public Works requests funds to construct a combined system of roadside ditches and in-line stormwater lines to increase the level of service to standard.  The updated system will consist of storm pipes and box culverts to mitigate the 10-year and 100-year storm events.  The proposed storm drains range in size from 18-inch reinforced concrete pipe to 10’x5’ reinforced concrete pipe.  The boxes and storm sewers will serve as both conveyance and inline detention.  The combined system improvements will provide 27-acre feet of inline detention. These flood mitigation measures will result in the 100-year storm event being contained within the Right-of-Ways."/>
    <s v="Flood Control"/>
    <d v="2021-10-01T00:00:00"/>
  </r>
  <r>
    <s v="Hunt           "/>
    <s v="Hunt County"/>
    <s v="Hunt County Countywide Drainage Study"/>
    <x v="0"/>
    <n v="40027"/>
    <s v="G1001316"/>
    <n v="191250"/>
    <s v="Grant"/>
    <d v="2021-04-22T00:00:00"/>
    <n v="2021"/>
    <n v="4"/>
    <s v="The County is requesting financial assistance to complete hydrologic and hydraulic modeling of the project areas, create the first ever countywide drainage study, and perform a dam assessment of the Wolf City Reservoir.   The study is anticipated to occur in four main technical phases intertwined with extensive public outreach efforts throughout the project to maintain community engagement. The proposed study will include screening level and targeted hydrologic and hydraulic modeling for all HUC-10 watersheds within the county used to develop a capital improvement plan (CIP). A dam assessment will be performed to address deteriorating condition of the Wolfe City Reservoir.  The dam assessment will include: • Physical inspection, • Hydrologic capacity evaluation, and • Creation of conceptual level alternatives to improve the hydrologic capacity of the dam. These alternatives will be evaluated with other CIP projects previously described to determine their relative prioritization.  The proposed study area includes 882 square miles and 320 stream miles (all of Hunt County) and the total length of the project service area is 1,692 miles. The proposed project will include four full HUC-10s: 1201000101, 1201000102, 1201000103, 1201000104 and four partial HUC-10s: 1114030101, 1114030102, 1201000301, 1203010601. Flow hydrographs will be developed for standard design storms including the 2, 10, 50, and 100-year events (24-hr duration) for existing and ultimate 100-yr development conditions. Structures at risk of flooding and overtopped roadway crossings will be identified and tabulated for each design storm. All hydrologic and hydraulic analyses will be performed using best available data including LiDAR, topographic maps, zoning maps, storm drain system mapping, roadway, future land use, and aerial imagery, previous studies, and hydrologic and hydraulic models from partnering entities.  Key elements of the project are: • Collect the best and most recent available data in the study area, • Perform a screening assessment of the entire study area to determine the critical flood hazard areas that require detailed study. The screening assessment will be done using a county wide two-dimensional “rain-on-mesh” model to perform high-level planning and analysis, coupled with local knowledge from our partnering entities to provide a full picture of flood prone areas. • Perform targeted hydrologic and hydraulic analyses to define existing conditions for each of the critical flood hazard areas. • Develop CIP project alternatives to address flooding concerns. Score and rank resulting CIP projects in collaboration with partnering entities. Identify likely funding sources. • Conduct a full dam assessment that will address the deteriorating condition of the Wolfe City Reservoir.  Project Deliverables: • Develop the first countywide drainage study for Hunt County, • Identify critical flood hazard areas with a targeted hydraulic analysis will follow to define solution alternatives for critical flood areas. • Create a capital improvement project list that will be prioritized based on ranking criteria that will reflect the flood protection needs of the entire County, inclusive of its individual watersheds."/>
    <s v="Rural (Applicant)"/>
    <d v="2022-08-26T00:00:00"/>
  </r>
  <r>
    <s v="Brazoria       "/>
    <s v="Iowa Colony"/>
    <s v="Master Drainage Plan"/>
    <x v="0"/>
    <n v="40016"/>
    <s v="G1001279"/>
    <n v="150000"/>
    <s v="Grant"/>
    <d v="2020-12-17T00:00:00"/>
    <n v="2020"/>
    <n v="12"/>
    <s v="The City is requesting financial assistance to master drainage plan. The proposed MDP will provide a comprehensive evaluation of the existing drainage conditions throughout the City and to develop an accurate and current understanding of the drainage infrastructure. The assessment will include an inventory of the existing data, hydrologic and hydraulics watershed model, flooding problem area identification, and flood mitigation solutions. A drainage Capital Improvement Plan, including costs will be developed to address flooding infrastructure. The MDP will incorporate recently released precipitation estimates from NOAA Atlas 14 for impacted design rainfall depths. In addition, the study will allow the City to evaluate the need to update the Engineering Design Criteria Manual and Floodplain Damage Prevention Ordinance."/>
    <s v="Rural (Applicant)"/>
    <d v="2021-08-18T00:00:00"/>
  </r>
  <r>
    <s v="Dallas         "/>
    <s v="Irving"/>
    <s v="West Irving Creek Channel Improvements"/>
    <x v="1"/>
    <n v="40206"/>
    <s v="G1001614"/>
    <n v="6300000"/>
    <s v="Grant"/>
    <d v="2023-07-25T00:00:00"/>
    <n v="2023"/>
    <n v="7"/>
    <s v="Project Description: The initial phase improves capacity at an existing detention pond, and the second phase involves earthwork to facilitate drainage at the downstream side. Downstream improvements also propose grading several floodplain benches along the natural creek. The Combined phases will improve more than 20,000 linear feet of channel, install two new debris and sedimentation ponds, including six new bridge structures. City’s report determined pre-calculated benefits-cost analysis for both phases exceed 1.0 delivering monetary value that exceed flood damage costs."/>
    <s v="Unassigned"/>
    <d v="2023-11-14T00:00:00"/>
  </r>
  <r>
    <s v="Dallas         "/>
    <s v="Irving"/>
    <s v="West Irving Creek Channel Improvements"/>
    <x v="1"/>
    <n v="40206"/>
    <s v="L1001613"/>
    <n v="38700000"/>
    <s v="Loan"/>
    <d v="2023-07-25T00:00:00"/>
    <n v="2023"/>
    <n v="7"/>
    <s v="Project Description: The initial phase improves capacity at an existing detention pond, and the second phase involves earthwork to facilitate drainage at the downstream side. Downstream improvements also propose grading several floodplain benches along the natural creek. The Combined phases will improve more than 20,000 linear feet of channel, install two new debris and sedimentation ponds, including six new bridge structures. City’s report determined pre-calculated benefits-cost analysis for both phases exceed 1.0 delivering monetary value that exceed flood damage costs."/>
    <s v="Unassigned"/>
    <d v="2023-11-14T00:00:00"/>
  </r>
  <r>
    <s v="Jackson        "/>
    <s v="Jackson Co County-Wide DD"/>
    <s v="Keller Branch – Lavaca River Basin Flood Protection Study Option 2"/>
    <x v="0"/>
    <n v="40015"/>
    <s v="G1001286"/>
    <n v="375000"/>
    <s v="Grant"/>
    <d v="2020-12-17T00:00:00"/>
    <n v="2020"/>
    <n v="12"/>
    <s v="The Jackson County County-Wide Drainage District (District) is requesting financial assistance to evaluate the entire Dry Creek watershed and a portion of the Lavaca River in Jackson County. The flood planning study will include development of new hydrologic and hydraulic models, field studies, flood reduction alternative analysis, cost benefit analysis, environmental constraints investigation, and public outreach."/>
    <s v="Unassigned"/>
    <d v="2021-08-19T00:00:00"/>
  </r>
  <r>
    <s v="Jackson        "/>
    <s v="Jackson Co County-Wide DD"/>
    <s v="Keller Branch – Lavaca River Basin Flood Protection Study Option 2"/>
    <x v="0"/>
    <n v="40015"/>
    <s v="G1001547"/>
    <n v="263925"/>
    <s v="Grant"/>
    <d v="2022-07-07T00:00:00"/>
    <n v="2022"/>
    <n v="7"/>
    <s v="The Jackson County County-Wide Drainage District (District) is requesting financial assistance to evaluate the entire Dry Creek watershed and a portion of the Lavaca River in Jackson County. The flood planning study will include development of new hydrologic and hydraulic models, field studies, flood reduction alternative analysis, cost benefit analysis, environmental constraints investigation, and public outreach."/>
    <s v="Unassigned"/>
    <d v="2022-10-26T00:00:00"/>
  </r>
  <r>
    <s v="Jefferson      "/>
    <s v="Jefferson Co DD # 6"/>
    <s v="Regional Watershed Plan"/>
    <x v="0"/>
    <n v="40034"/>
    <s v="G1001280"/>
    <n v="6375000"/>
    <s v="Grant"/>
    <d v="2020-12-17T00:00:00"/>
    <n v="2020"/>
    <n v="12"/>
    <s v="The District is requesting financial assistance to conduct a regional flood planning study. The proposed study will update previous studies for Taylor and Hillebrandt Bayous and will develop a new study for Pine Island watershed. Pine Island has been the source of flooding from Polk to Jefferson Counties encompassing more than 700 square miles and has never had a comprehensive study to show its regional impact. Studies will develop new existing conditions models using HEC-RAS coupled with 1D/2D models and the most current and accurate data (2018 LiDAR). The models will include all bridge and culvert crossings calibrated to recent events, will account for inter-basin transfer between watersheds particularly the overflow from the three bayous and the Trinity River. Improvement options will be developed that address structural flooding including diversions, regional detention, channelization, buyouts, home elevations, and ring levees. Identified projects will be included in a detailed prioritization matrix that accounts for important factors including a benefit to cost ratio, and social and economic impacts."/>
    <s v="Unassigned"/>
    <d v="2021-10-26T00:00:00"/>
  </r>
  <r>
    <s v="Atascosa       "/>
    <s v="Jourdanton"/>
    <s v="Main Street Drainage Project"/>
    <x v="1"/>
    <n v="40030"/>
    <s v="G1001247"/>
    <n v="300954"/>
    <s v="Grant"/>
    <d v="2021-02-25T00:00:00"/>
    <n v="2021"/>
    <n v="2"/>
    <s v="Project Description: The proposed project will implement drainage improvements and flooding control in the City’s downtown area. The proposed improvements include redefining and reshaping existing roadside ditches as well as constructing new channels for a continuous roadside drainage conveyance system. The improvements and upgrades include: 1) construction of approximately 7,141 linear feet of stormwater drainage; 2) box culverts; and 3) 912 linear feet of reinforced concrete pipe. The proposed infrastructure will largely use earthen channels and existing rights-of-way to keep project costs down, yet still provide needed relief."/>
    <s v="Flood Control, Rural (Applicant)"/>
    <d v="2021-06-16T00:00:00"/>
  </r>
  <r>
    <s v="Atascosa       "/>
    <s v="Jourdanton"/>
    <s v="Main Street Drainage Project"/>
    <x v="1"/>
    <n v="40030"/>
    <s v="L1001246"/>
    <n v="1203000"/>
    <s v="Loan"/>
    <d v="2021-02-25T00:00:00"/>
    <n v="2021"/>
    <n v="2"/>
    <s v="Project Description: The proposed project will implement drainage improvements and flooding control in the City’s downtown area. The proposed improvements include redefining and reshaping existing roadside ditches as well as constructing new channels for a continuous roadside drainage conveyance system. The improvements and upgrades include: 1) construction of approximately 7,141 linear feet of stormwater drainage; 2) box culverts; and 3) 912 linear feet of reinforced concrete pipe. The proposed infrastructure will largely use earthen channels and existing rights-of-way to keep project costs down, yet still provide needed relief."/>
    <s v="Flood Control, Rural (Applicant)"/>
    <d v="2021-06-16T00:00:00"/>
  </r>
  <r>
    <s v="Kimble         "/>
    <s v="Junction"/>
    <s v="Junction Dam Repairs and Mitigation"/>
    <x v="1"/>
    <n v="40123"/>
    <s v="G1001269"/>
    <n v="2060000"/>
    <s v="Grant"/>
    <d v="2021-02-25T00:00:00"/>
    <n v="2021"/>
    <n v="2"/>
    <s v="Project Description: The proposed project will repair the damage to the dam caused during the flood and protect the integrity of the dam for use as a critical municipal water supply for the City of Junction. The project will include placing roller compacted concrete along the downstream toe of the dam to provide energy dissipation and increase the factor of safety for the dam from sliding downstream; widening and lengthening the cutoff walls under the concrete abutments to reduce flow through the alluvium on each side of the dam, which will assist in mitigating potential piping in the abutments; and reconstructing the concrete abutments including toe walls to prevent erosion through the abutments."/>
    <s v="Flood Control, FIF - Structural, Dam/Reservoir, Rural (Applicant)"/>
    <d v="2021-06-29T00:00:00"/>
  </r>
  <r>
    <s v="Kimble         "/>
    <s v="Junction"/>
    <s v="Junction Dam Repairs and Mitigation"/>
    <x v="1"/>
    <n v="40123"/>
    <s v="L1001268"/>
    <n v="2060000"/>
    <s v="Loan"/>
    <d v="2021-02-25T00:00:00"/>
    <n v="2021"/>
    <n v="2"/>
    <s v="Project Description: The proposed project will repair the damage to the dam caused during the flood and protect the integrity of the dam for use as a critical municipal water supply for the City of Junction. The project will include placing roller compacted concrete along the downstream toe of the dam to provide energy dissipation and increase the factor of safety for the dam from sliding downstream; widening and lengthening the cutoff walls under the concrete abutments to reduce flow through the alluvium on each side of the dam, which will assist in mitigating potential piping in the abutments; and reconstructing the concrete abutments including toe walls to prevent erosion through the abutments."/>
    <s v="Flood Control, FIF - Structural, Dam/Reservoir, Rural (Applicant)"/>
    <d v="2021-06-29T00:00:00"/>
  </r>
  <r>
    <s v="Kimble         "/>
    <s v="Junction"/>
    <s v="Water Treatment Plant Raw Water Intake"/>
    <x v="1"/>
    <n v="40103"/>
    <s v="G1001267"/>
    <n v="453000"/>
    <s v="Grant"/>
    <d v="2021-02-25T00:00:00"/>
    <n v="2021"/>
    <n v="2"/>
    <s v="Project Description: The proposed project includes construction of an infiltration system using a 24-inch diameter steel pipe with three-quarter inch diameter holes. The system will be extended into the river approximately 80 feet and will have four 20-foot-long branches. The infiltration pipe will collect water into a new sedimentation wet well where it will flow by gravity to the existing pump station wet well. The existing sedimentation wet well and intake pipe is to be abandoned in place. The infiltration system would operate in the saturated gravel and not be susceptible to the evolving conditions of the river. The proposed repair and mitigation measures will provide the City with a raw water intake that will be durable and less susceptible to damage in future flood events and will function during low flow periods."/>
    <s v="Flood Control, Rural (Applicant)"/>
    <d v="2021-06-29T00:00:00"/>
  </r>
  <r>
    <s v="Kimble         "/>
    <s v="Junction"/>
    <s v="Water Treatment Plant Raw Water Intake"/>
    <x v="1"/>
    <n v="40103"/>
    <s v="L1001266"/>
    <n v="453000"/>
    <s v="Loan"/>
    <d v="2021-02-25T00:00:00"/>
    <n v="2021"/>
    <n v="2"/>
    <s v="Project Description: The proposed project includes construction of an infiltration system using a 24-inch diameter steel pipe with three-quarter inch diameter holes. The system will be extended into the river approximately 80 feet and will have four 20-foot-long branches. The infiltration pipe will collect water into a new sedimentation wet well where it will flow by gravity to the existing pump station wet well. The existing sedimentation wet well and intake pipe is to be abandoned in place. The infiltration system would operate in the saturated gravel and not be susceptible to the evolving conditions of the river. The proposed repair and mitigation measures will provide the City with a raw water intake that will be durable and less susceptible to damage in future flood events and will function during low flow periods."/>
    <s v="Flood Control, Rural (Applicant)"/>
    <d v="2021-06-29T00:00:00"/>
  </r>
  <r>
    <s v="Karnes         "/>
    <s v="Karnes County"/>
    <s v="Flood Protection Planning Study"/>
    <x v="0"/>
    <n v="40011"/>
    <s v="G1001287"/>
    <n v="618750"/>
    <s v="Grant"/>
    <d v="2020-12-17T00:00:00"/>
    <n v="2020"/>
    <n v="12"/>
    <s v="Karnes County (County) is requesting financial assistance to conduct a region flood protection planning study. This study will include tasks to: develop and update floodplain models and maps for high priority streams; identify flood problem area and road crossings; develop structural and non-structural mitigation alternatives like channel improvements, detention facilities, bridge/culvert crossing upgrades, levees, early warning systems and implementation of higher standards for floodplain development; conduct benefit-cost analyses of mitigation alternatives; and improve flood mitigation plan and emergency response planning."/>
    <s v="Rural (Applicant)"/>
    <d v="2021-09-03T00:00:00"/>
  </r>
  <r>
    <s v="Kaufman        "/>
    <s v="Kaufman County"/>
    <s v="Countywide Drainage Study"/>
    <x v="0"/>
    <n v="40028"/>
    <s v="G1001351"/>
    <n v="180000"/>
    <s v="Grant"/>
    <d v="2021-04-22T00:00:00"/>
    <n v="2021"/>
    <n v="4"/>
    <s v="The County is requesting financial assistance to create their first ever countywide drainage study. The project will collect all recent data, perform screening assessment to determine critical flood hazard areas that require detailed study, perform hydrologic and hydraulic (H&amp;H) analysis, and develop common Capital Improvement Plan (CIP) project alternatives to address flooding concerns within the county boundary.  The countywide drainage study will: • Entirely study the following HUC-10 watersheds: o “Kings Creek-Cedar Creek Reservoir” (HUC# 1203010701) o “Cedar Creek-Cedar Creek Reservoir” (HUC# 1203010702) o These watersheds cover approximately 59% of the county and will be a central focus of the study. • Partially study the following HUC-10 watersheds: o “Duck Creek-East Fort Trinity River” (HUC# 1203010605) o “Village Creek-Trinity River” (HUC# 1203010504) o “Royse City-South Fork Sabine River” (HUC# 1201000103) o “Lake Tawakoni” (HUC# 1201000104) • Encompass approximately 808 square miles planning to the 100-year storm event • Use the best and most recent available data in the study area, including but not limited to: LiDAR, topographic maps, zoning maps, storm drain system mapping, roadway, future and use, and aerial imagery, as well as previous studies and H&amp;H models from partnering entities.  Key elements of the project are to: • Develop a new countywide two-dimensional (2D) hydraulic model to the 100-year storm event • Perform “Rain-on-Mesh” analysis to define overland flow paths and identify flooding areas within and outside of the floodplain.  • Incorporate county commissioners court and county staff institutional knowledge into hydraulic analysis to identify up to ten critical flood hazard areas. • Develop project alternatives to address flooding concerns. Score and rank resulting CIP projects in collaboration with partnering entities. Identify likely funding sources.  Deliverables: • Flow hydrographs for standard design storms including the 2, 10, 50, and 100-year events (24-hr duration) for existing and 100 year development conditions. • Two (2) concept level alternatives to resolve critical flood hazard areas.  • A Capital Improvement Plan, including the prioritized project list."/>
    <s v="Unassigned"/>
    <d v="2021-12-01T00:00:00"/>
  </r>
  <r>
    <s v="Tarrant        "/>
    <s v="Kennedale"/>
    <s v="Valley Lane Streambank Stabilization"/>
    <x v="1"/>
    <n v="40187"/>
    <s v="G1001517"/>
    <n v="432285"/>
    <s v="Grant"/>
    <d v="2022-05-11T00:00:00"/>
    <n v="2022"/>
    <n v="5"/>
    <s v="The City is requesting grant funds for construction to stabilize the Kennedale Branch channel bank.  The project includes approximately 2,400 cubic yards of gabion baskets and 1,673 linear feet of metal beam guard fence. The current drainage area at the project location meets a 3-year storm event. The proposed improvements will address riverbank failure along Valley Lane Road to a 50-year storm event."/>
    <s v="Rural (Applicant)"/>
    <d v="2022-11-21T00:00:00"/>
  </r>
  <r>
    <s v="Kleberg        "/>
    <s v="Kingsville"/>
    <s v="Drainage Master Plan - Location 1"/>
    <x v="1"/>
    <n v="40142"/>
    <s v="G1001340"/>
    <n v="602000"/>
    <s v="Grant"/>
    <d v="2021-04-22T00:00:00"/>
    <n v="2021"/>
    <n v="4"/>
    <s v="The project will be located within the Location 1 drainage basin and will relieve drainage issues in Fairview Heights and San Jose Estates subdivisions in the northeast side of the City. It includes installing 2,400 linear feet (LF) of a stormwater drainage system, adding 16 curb inlets, and completing approximately 1,000 LF of channel excavation to improve flow hydraulics. Based on the drainage study, the proposed channel and stormwater improvements are estimated to reduce street flooding by approximately 50 percent during a 10-year storm event."/>
    <s v="Unassigned"/>
    <d v="2021-07-29T00:00:00"/>
  </r>
  <r>
    <s v="Kleberg        "/>
    <s v="Kingsville"/>
    <s v="Drainage Master Plan - Location 1"/>
    <x v="1"/>
    <n v="40142"/>
    <s v="L1001339"/>
    <n v="754000"/>
    <s v="Loan"/>
    <d v="2021-04-22T00:00:00"/>
    <n v="2021"/>
    <n v="4"/>
    <s v="The project will be located within the Location 1 drainage basin and will relieve drainage issues in Fairview Heights and San Jose Estates subdivisions in the northeast side of the City. It includes installing 2,400 linear feet (LF) of a stormwater drainage system, adding 16 curb inlets, and completing approximately 1,000 LF of channel excavation to improve flow hydraulics. Based on the drainage study, the proposed channel and stormwater improvements are estimated to reduce street flooding by approximately 50 percent during a 10-year storm event."/>
    <s v="Unassigned"/>
    <d v="2021-07-29T00:00:00"/>
  </r>
  <r>
    <s v="Kleberg        "/>
    <s v="Kingsville"/>
    <s v="Drainage Master Plan - Location 3"/>
    <x v="1"/>
    <n v="40143"/>
    <s v="G1001342"/>
    <n v="645000"/>
    <s v="Grant"/>
    <d v="2021-04-22T00:00:00"/>
    <n v="2021"/>
    <n v="4"/>
    <s v="The proposed project will be located within the Location 3 drainage basin and will relieve drainage issues in the Forest Park 2 subdivision on the east side of the City. It includes replacing approximately 900 linear feet (LF) of an existing stormwater drainage system and installing 2,800 LF of new stormwater drainage system, 10 additional inlets, and seven curb inlet extensions. Based on the drainage study, the proposed stormwater improvements will reduce street flooding in a 10-year storm event."/>
    <s v="Unassigned"/>
    <d v="2021-07-29T00:00:00"/>
  </r>
  <r>
    <s v="Kleberg        "/>
    <s v="Kingsville"/>
    <s v="Drainage Master Plan - Location 3"/>
    <x v="1"/>
    <n v="40143"/>
    <s v="L1001341"/>
    <n v="811000"/>
    <s v="Loan"/>
    <d v="2021-04-22T00:00:00"/>
    <n v="2021"/>
    <n v="4"/>
    <s v="The proposed project will be located within the Location 3 drainage basin and will relieve drainage issues in the Forest Park 2 subdivision on the east side of the City. It includes replacing approximately 900 linear feet (LF) of an existing stormwater drainage system and installing 2,800 LF of new stormwater drainage system, 10 additional inlets, and seven curb inlet extensions. Based on the drainage study, the proposed stormwater improvements will reduce street flooding in a 10-year storm event."/>
    <s v="Unassigned"/>
    <d v="2021-07-29T00:00:00"/>
  </r>
  <r>
    <s v="Kleberg        "/>
    <s v="Kingsville"/>
    <s v="Drainage Master Plan - Location 4"/>
    <x v="1"/>
    <n v="40144"/>
    <s v="G1001371"/>
    <n v="817000"/>
    <s v="Grant"/>
    <d v="2021-04-22T00:00:00"/>
    <n v="2021"/>
    <n v="4"/>
    <s v="The proposed project will be located in Location 4 drainage basin and will relieve drainage issues in Sarita Park 4, Sarita Park 5, and Southmore Acres subdivisions on the south-central side of the City. It includes completing approximately 1,600 linear feet (LF) of channel excavation and installing 3,150 LF of new stormwater drainage system. Based on the drainage study, the proposed stormwater improvements will significantly reduce street flooding in a 10-year storm event."/>
    <s v="Unassigned"/>
    <d v="2021-07-29T00:00:00"/>
  </r>
  <r>
    <s v="Kleberg        "/>
    <s v="Kingsville"/>
    <s v="Drainage Master Plan - Location 4"/>
    <x v="1"/>
    <n v="40144"/>
    <s v="L1001370"/>
    <n v="1039000"/>
    <s v="Loan"/>
    <d v="2021-04-22T00:00:00"/>
    <n v="2021"/>
    <n v="4"/>
    <s v="The proposed project will be located in Location 4 drainage basin and will relieve drainage issues in Sarita Park 4, Sarita Park 5, and Southmore Acres subdivisions on the south-central side of the City. It includes completing approximately 1,600 linear feet (LF) of channel excavation and installing 3,150 LF of new stormwater drainage system. Based on the drainage study, the proposed stormwater improvements will significantly reduce street flooding in a 10-year storm event."/>
    <s v="Unassigned"/>
    <d v="2021-07-29T00:00:00"/>
  </r>
  <r>
    <s v="Kleberg        "/>
    <s v="Kingsville"/>
    <s v="Drainage Master Plan - Location 7 Improvements"/>
    <x v="1"/>
    <n v="40135"/>
    <s v="G1001338"/>
    <n v="602000"/>
    <s v="Grant"/>
    <d v="2021-04-22T00:00:00"/>
    <n v="2021"/>
    <n v="4"/>
    <s v="The proposed project will be located within the Location 7 drainage basin and will relieve drainage issues along Pasadena Drive and in Glover Park Subdivision in the southwest side of the City. It includes upsizing approximately 1,600 linear feet (LF) of stormwater drainage system, adding 17 curb inlets, and completing 2,900 LF of channel excavation to improve flow hydraulics. Based on the drainage study, the City anticipates the proposed channel and stormwater system improvements will reduce street flooding by approximately 30 percent during a 10-year storm event."/>
    <s v="Unassigned"/>
    <d v="2021-07-29T00:00:00"/>
  </r>
  <r>
    <s v="Kleberg        "/>
    <s v="Kingsville"/>
    <s v="Drainage Master Plan - Location 7 Improvements"/>
    <x v="1"/>
    <n v="40135"/>
    <s v="L1001337"/>
    <n v="754000"/>
    <s v="Loan"/>
    <d v="2021-04-22T00:00:00"/>
    <n v="2021"/>
    <n v="4"/>
    <s v="The proposed project will be located within the Location 7 drainage basin and will relieve drainage issues along Pasadena Drive and in Glover Park Subdivision in the southwest side of the City. It includes upsizing approximately 1,600 linear feet (LF) of stormwater drainage system, adding 17 curb inlets, and completing 2,900 LF of channel excavation to improve flow hydraulics. Based on the drainage study, the City anticipates the proposed channel and stormwater system improvements will reduce street flooding by approximately 30 percent during a 10-year storm event."/>
    <s v="Unassigned"/>
    <d v="2021-07-29T00:00:00"/>
  </r>
  <r>
    <s v="Kleberg        "/>
    <s v="Kingsville"/>
    <s v="Drainage Master Plan - Location 8"/>
    <x v="1"/>
    <n v="40192"/>
    <s v="G1001549"/>
    <n v="301000"/>
    <s v="Grant"/>
    <d v="2022-09-01T00:00:00"/>
    <n v="2022"/>
    <n v="9"/>
    <s v="The proposed drainage improvements include modifying the detention pond outfall to lower water surface elevation, regrading of approximately 700 linear feet of drainage ditch storm, constructing over 2,400 linear feet of 36-inch reinforced concrete pipe storm sewer, storm sewer outfalls, new curb and gutter inlets, and manholes; and replacing pavement and surface slope on Paulson Falls Drive for better surface water drainage. These improvements will meet a 10-year storm event and relieve the existing drainage issues during a heavy storm event."/>
    <s v="Unassigned"/>
    <d v="2022-12-15T00:00:00"/>
  </r>
  <r>
    <s v="Kleberg        "/>
    <s v="Kingsville"/>
    <s v="Drainage Master Plan - Location 8"/>
    <x v="1"/>
    <n v="40192"/>
    <s v="L1001548"/>
    <n v="399000"/>
    <s v="Loan"/>
    <d v="2022-09-01T00:00:00"/>
    <n v="2022"/>
    <n v="9"/>
    <s v="The proposed drainage improvements include modifying the detention pond outfall to lower water surface elevation, regrading of approximately 700 linear feet of drainage ditch storm, constructing over 2,400 linear feet of 36-inch reinforced concrete pipe storm sewer, storm sewer outfalls, new curb and gutter inlets, and manholes; and replacing pavement and surface slope on Paulson Falls Drive for better surface water drainage. These improvements will meet a 10-year storm event and relieve the existing drainage issues during a heavy storm event."/>
    <s v="Unassigned"/>
    <d v="2022-12-15T00:00:00"/>
  </r>
  <r>
    <s v="Webb           "/>
    <s v="Laredo"/>
    <s v="Chacon Creek – Rio Grande Basin Flood Protection Study"/>
    <x v="0"/>
    <n v="40080"/>
    <s v="G1001281"/>
    <n v="585000"/>
    <s v="Grant"/>
    <d v="2020-12-17T00:00:00"/>
    <n v="2020"/>
    <n v="12"/>
    <s v="The City is requesting financial assistance to conduct a regional flood planning study with a major focus on the Manadas and Zacate Creek watersheds. The proposed Chacon Creek – Rio Grande Basin Flood Protection Study will include the following tasks:  • Revaluation of the entire Manadas and Zacate Creek watersheds;  • Study 47 linear miles of channel;  • Perform topographic field survey of 1 channel per stream mile; • Perform field survey of approx. 157 bridge/culvert crossings; • New hydrologic model using NOAA Atlas 14 precipitation estimates;  • New unsteady 1D/2D hydraulic model of study streams; • An alternative analysis to identify structural and non-structural flood control projects;  • A benefit-cost analysis for each alternative evaluated;  • Environmental constraints investigation; • Consideration of “Green Infrastructure” and “Water Supply” related alternatives; and • Public outreach to gain input on known flood risks throughout the HUC-10 boundary "/>
    <s v="Unassigned"/>
    <d v="2021-09-17T00:00:00"/>
  </r>
  <r>
    <s v="Llano          "/>
    <s v="Llano County"/>
    <s v="Llano &amp; San Saba County Hazard Mitigation Plan"/>
    <x v="3"/>
    <n v="40059"/>
    <s v="G1001218"/>
    <n v="15974"/>
    <s v="Grant"/>
    <d v="2020-12-03T00:00:00"/>
    <n v="2020"/>
    <n v="12"/>
    <s v="Through the Hazard Mitigation planning process, participants will identify, assess, and proposed mitigation solutions to reducing the long-term risk to life and property from both man-made and natural hazards. The Counties of Llano and San Saba with the Cities of Llano, Horseshoe Bay, Sunrise Beach Village, San Saba, and Richland Springs will be participating in the planning effort. The Hazard Mitigation Plan will consider flooding, hurricanes, tropical systems, drought, hailstorms, tornadoes, severe winds, wildfires, winter weather, lightning, extreme cold, and extreme heat disasters. Once approved by FEMA and adopted by the participants, the Hazard Mitigation Plan will assist the participants to become resilient to disasters through implementation of the mitigation solution developed.  Flood Planning Region 10"/>
    <s v="Rural (Applicant)"/>
    <d v="2021-06-24T00:00:00"/>
  </r>
  <r>
    <s v="Cameron        "/>
    <s v="Lower Rio Grande Valley DC"/>
    <s v="Lower Rio Grande Valley Regional Flood Protection Planning"/>
    <x v="0"/>
    <n v="40038"/>
    <s v="G1001288"/>
    <n v="7983000"/>
    <s v="Grant"/>
    <d v="2020-12-17T00:00:00"/>
    <n v="2020"/>
    <n v="12"/>
    <s v="The Lower Rio Grande Valley Development Council (Council) is requesting financial assistance to conduct a regional flood planning study. The Lower Rio Grande Valley Regional Flood Protection Planning study proposes to address flood planning needs though the following tasks:  • Contribute to and facilitate regional administrative coordination;  • Conduct, coordinate and integrate the results of multiple FIF Category 1 project tiered hydrologic and hydraulic studies for possible future use in FEMA Flood Risk assessments;  • Commission a network of real time hydrologic stations within the region’s major drainage network to gather data necessary for hydrologic and hydraulic modeling;  • Expand the regional clearinghouse of hydrologic, hydraulic, socio-economic data, along with a database of regional structural and non-structural projects;  • Identify local structural and non-structural controls;  • Promote the development and adoption of regional drainage policies and flood response and resiliency coordination networks to minimize and mitigate the impact of local flooding; and  • Assess the feasibility of capital improvement projects identified along with cost-benefit analyses.  With improved drainage data, collaboration, and capacity, the Lower Rio Grande Valley Regional Flood Protection Planning Project seeks to advance the regions’ resilience and robustness to flooding events.  "/>
    <s v="Unassigned"/>
    <d v="2021-10-14T00:00:00"/>
  </r>
  <r>
    <s v="Lubbock        "/>
    <s v="Lubbock"/>
    <s v="Flood Protection Planning for Watersheds"/>
    <x v="0"/>
    <n v="40065"/>
    <s v="G1001313"/>
    <n v="562500"/>
    <s v="Grant"/>
    <d v="2021-04-22T00:00:00"/>
    <n v="2021"/>
    <n v="4"/>
    <s v="The City is requesting financial assistance to aid in planning for regional projects that manage and control flood waters in order to reduce, or potentially eliminate, flood losses within the community served.  This flood protection planning study includes use of the best and most current data regarding cumulative changes in land cover and land use development, updated NOAA Atlas 14 rainfall data, updated LiDAR topographic data, topographic survey and stream cross-sectional data, and application of new technology to develop more accurate floodplain modeling and mapping. The study will include planning within 2 HUC-10s that uses most current data. Existing conditions hydrologic and hydraulic models will occur at low, moderate and high detail depending on level of development of the area. High risk areas and possible flood mitigation measures will be identified.  The proposed study area covers approximately 428 square miles which includes approximately 15-20 stream miles for high detail and 10-20 miles for medium detail. The proposed project will include two full HUC-10s: 1205000113, 1205000301. Storm events to be evaluated will include the: 2-yr, 5-yr, 10-yr, 25-yr, 50-yr, 100-yr, and 500-yr storms. All hydrologic and hydraulic analyses will be performed using best available data including LiDAR and the updated models will be compared to the existing Federal Emergency Management Agency (FEMA) floodplain maps and all differences will be noted. Coordination with FEMA will occur throughout the process so that the submitted data complies with the latest FEMA requirements.  Key elements of the project are: • Develop or update hydrologic and hydraulic models for the study area. The models will utilize the latest estimates of rainfall for the area, NOAA Atlas 14, and the most appropriate level of detail as outlined below. • Hydrologic and hydraulic models will be based on the most current LiDAR topography and limited survey where appropriate. • Develop inundation maps representing existing conditions for all storm events listed previously. • Identify areas at risk for structural and major roadway flooding due to riverine conditions, damage centers. • Identify flood mitigation measures for the damage centers identified above. These may include conveyance improvements, regional detention, levees, etc. • Develop planning level estimate of probable project cost for each alternative. • Assist with community outreach and education of the public about study purpose, findings, and recommendations.  Project Deliverables: • Development of a two-dimensional (2D) hydraulic model to perform high-level planning and analysis for the entirety of the City of Shallowater-Yellow House Draw HUC-10 (1205000113) and the Buffalo Springs Lake-North Fork Double Mountain Fork Brazos River HUC-10 (1205000301). • Perform “Rain-on-Mesh” analysis to define overland flow paths and identify flooding areas within and outside of the floodplain. • Detailed hydrologic and hydraulic analysis • Critical flood hazard alternatives analysis • Dam safety assessment • City of Lubbock watershed study – technical report "/>
    <s v="Unassigned"/>
    <d v="2022-02-04T00:00:00"/>
  </r>
  <r>
    <s v="Willacy        "/>
    <s v="Lyford"/>
    <s v="HMGP Match Funds"/>
    <x v="3"/>
    <n v="40138"/>
    <s v="G1001291"/>
    <n v="146470"/>
    <s v="Grant"/>
    <d v="2020-12-17T00:00:00"/>
    <n v="2020"/>
    <n v="12"/>
    <s v="The proposed improvements will be the acquisition of property for a storm detention area, the construction of a detention pond, fencing of the detention area, drainage piping and connections from the proposed detention pond to the drainage canal, drainage piping and connections from an existing pump station to the proposed detention pond, a proposed pump station to evacuate the detention pond, and associated appurtenances, which will include storm sewer manholes, check valves, head walls, paving and restoration of open cuts for pipe installation, among others. The detention pond to serve as a holding area, while the proposed pump structure evacuates the pond and drainage ditches to the Hidalgo Drainage System. The detention pond provides additional capacity to the storm system, which could otherwise only be achieved by increasing the size of the existing storm sewer pipes at a considerably higher expense. The pump structure will increase flow outwards and prevent flood waters from neighboring areas to flow into the City.  Flood Planning Region 15"/>
    <s v="Rural (Applicant)"/>
    <d v="2021-04-28T00:00:00"/>
  </r>
  <r>
    <s v="Burnet         "/>
    <s v="Marble Falls"/>
    <s v="Avenue N at Backbone Creek HMGP Project"/>
    <x v="3"/>
    <n v="40109"/>
    <s v="G1001219"/>
    <n v="662208"/>
    <s v="Grant"/>
    <d v="2020-12-03T00:00:00"/>
    <n v="2020"/>
    <n v="12"/>
    <s v="This project proposes a two-way bridge to be installed at the Avenue N crossing of Backbone Creek, which will include roadway approaches and a new bridge that is 15 feet higher than the current crossing elevation. This proposed crossing will be able to convey peak flow from the 50-year storm event and will be approximately 780 feet in total length. Once installed, this proposed crossing will provide 1,335 residents in City of Marble Falls and 2,500 residents in City of Meadowlakes improved emergency service access.  Flood Planning Region 10"/>
    <s v="Rural (Applicant)"/>
    <d v="2021-09-08T00:00:00"/>
  </r>
  <r>
    <s v="Burnet         "/>
    <s v="Marble Falls"/>
    <s v="Avenue N at Backbone Creek HMGP Project"/>
    <x v="3"/>
    <n v="40109"/>
    <s v="L1001220"/>
    <n v="233000"/>
    <s v="Loan"/>
    <d v="2020-12-03T00:00:00"/>
    <n v="2020"/>
    <n v="12"/>
    <s v="This project proposes a two-way bridge to be installed at the Avenue N crossing of Backbone Creek, which will include roadway approaches and a new bridge that is 15 feet higher than the current crossing elevation. This proposed crossing will be able to convey peak flow from the 50-year storm event and will be approximately 780 feet in total length. Once installed, this proposed crossing will provide 1,335 residents in City of Marble Falls and 2,500 residents in City of Meadowlakes improved emergency service access.  Flood Planning Region 10"/>
    <s v="Rural (Applicant)"/>
    <d v="2021-09-08T00:00:00"/>
  </r>
  <r>
    <s v="Burnet         "/>
    <s v="Marble Falls"/>
    <s v="Backbone Tributary Bypass Channel"/>
    <x v="1"/>
    <n v="40110"/>
    <s v="G1001395"/>
    <n v="744438"/>
    <s v="Grant"/>
    <d v="2021-04-22T00:00:00"/>
    <n v="2021"/>
    <n v="4"/>
    <s v="Project Description: In order to produce a significant flood reduction, it was determined that the 100-year discharge from this tributary’s upstream sub-basin would need to be diverted to Backbone Creek. Two diversion alignment options were analyzed, and the City has elected to proceed with Option B, which discharges into Backbone Creek downstream of FM 1431 rather than Option A, which would divert flows more than a half mile upstream of FM 1431. The project and benefited area lie entirely within the City of Marble Falls with a portion of the benefited area within the TxDOT right-of-way of FM 1431. The proposed diversion will not result in adverse hydraulic impacts in Backbone Creek (40 square mile watershed) because the tributary peak (0.3 square mile watershed) occurs prior to the Backbone Creek peak. A comparison of pre-project and post-project 100-year floodplains based on conceptual modeling revealed that the proposed diversion will greatly reduce the impact of flooding through the residential neighborhood, twenty-three habitable structures will no longer flood due to a 100-year flood event for a total approximate appraised value of $1,100,000 (based on 2014 CAD values)."/>
    <s v="Flood Control, Flood Control, Rural (Applicant)"/>
    <d v="2021-09-08T00:00:00"/>
  </r>
  <r>
    <s v="Burnet         "/>
    <s v="Marble Falls"/>
    <s v="Backbone Tributary Bypass Channel"/>
    <x v="1"/>
    <n v="40110"/>
    <s v="L1001394"/>
    <n v="947000"/>
    <s v="Loan"/>
    <d v="2021-04-22T00:00:00"/>
    <n v="2021"/>
    <n v="4"/>
    <s v="Project Description: In order to produce a significant flood reduction, it was determined that the 100-year discharge from this tributary’s upstream sub-basin would need to be diverted to Backbone Creek. Two diversion alignment options were analyzed, and the City has elected to proceed with Option B, which discharges into Backbone Creek downstream of FM 1431 rather than Option A, which would divert flows more than a half mile upstream of FM 1431. The project and benefited area lie entirely within the City of Marble Falls with a portion of the benefited area within the TxDOT right-of-way of FM 1431. The proposed diversion will not result in adverse hydraulic impacts in Backbone Creek (40 square mile watershed) because the tributary peak (0.3 square mile watershed) occurs prior to the Backbone Creek peak. A comparison of pre-project and post-project 100-year floodplains based on conceptual modeling revealed that the proposed diversion will greatly reduce the impact of flooding through the residential neighborhood, twenty-three habitable structures will no longer flood due to a 100-year flood event for a total approximate appraised value of $1,100,000 (based on 2014 CAD values)."/>
    <s v="Flood Control, Flood Control, Rural (Applicant)"/>
    <d v="2021-09-08T00:00:00"/>
  </r>
  <r>
    <s v="Burnet         "/>
    <s v="Marble Falls"/>
    <s v="Wastewater Treatment Plant Relocation out of Floodplain"/>
    <x v="1"/>
    <n v="40131"/>
    <s v="G1001401"/>
    <n v="13065800"/>
    <s v="Grant"/>
    <d v="2021-04-22T00:00:00"/>
    <n v="2021"/>
    <n v="4"/>
    <s v="Project Description: The proposed project would fully relocate the existing wastewater treatment capacity of 1.5 MGD out of the floodplain.  This would involve:   • constructing a new 1.5 MGD plant at the Land Application site, which the City is in the process of acquiring from LCRA, • constructing conveyance to the new plant to include pipelines and lift stations for raw wastewater and purple pipe effluent, and • decommissioning and restoration of the existing site."/>
    <s v="Flood Control, Rural (Applicant)"/>
    <d v="2021-09-08T00:00:00"/>
  </r>
  <r>
    <s v="Burnet         "/>
    <s v="Marble Falls"/>
    <s v="Wastewater Treatment Plant Relocation out of Floodplain"/>
    <x v="1"/>
    <n v="40131"/>
    <s v="G1001855"/>
    <n v="11266200"/>
    <s v="Grant"/>
    <d v="2024-12-17T00:00:00"/>
    <n v="2024"/>
    <n v="12"/>
    <s v="Project Description: The proposed project would fully relocate the existing wastewater treatment capacity of 1.5 MGD out of the floodplain.  This would involve:   • constructing a new 1.5 MGD plant at the Land Application site, which the City is in the process of acquiring from LCRA, • constructing conveyance to the new plant to include pipelines and lift stations for raw wastewater and purple pipe effluent, and • decommissioning and restoration of the existing site."/>
    <s v="Flood Control, Rural (Applicant)"/>
    <s v="NULL"/>
  </r>
  <r>
    <s v="Burnet         "/>
    <s v="Marble Falls"/>
    <s v="Wastewater Treatment Plant Relocation out of Floodplain"/>
    <x v="1"/>
    <n v="40131"/>
    <s v="L1001400"/>
    <n v="16629000"/>
    <s v="Loan"/>
    <d v="2021-04-22T00:00:00"/>
    <n v="2021"/>
    <n v="4"/>
    <s v="Project Description: The proposed project would fully relocate the existing wastewater treatment capacity of 1.5 MGD out of the floodplain.  This would involve:   • constructing a new 1.5 MGD plant at the Land Application site, which the City is in the process of acquiring from LCRA, • constructing conveyance to the new plant to include pipelines and lift stations for raw wastewater and purple pipe effluent, and • decommissioning and restoration of the existing site."/>
    <s v="Flood Control, Rural (Applicant)"/>
    <d v="2021-09-08T00:00:00"/>
  </r>
  <r>
    <s v="Burnet         "/>
    <s v="Marble Falls"/>
    <s v="Wastewater Treatment Plant Relocation out of Floodplain"/>
    <x v="1"/>
    <n v="40131"/>
    <s v="L1001854"/>
    <n v="14340000"/>
    <s v="Loan"/>
    <d v="2024-12-17T00:00:00"/>
    <n v="2024"/>
    <n v="12"/>
    <s v="Project Description: The proposed project would fully relocate the existing wastewater treatment capacity of 1.5 MGD out of the floodplain.  This would involve:   • constructing a new 1.5 MGD plant at the Land Application site, which the City is in the process of acquiring from LCRA, • constructing conveyance to the new plant to include pipelines and lift stations for raw wastewater and purple pipe effluent, and • decommissioning and restoration of the existing site."/>
    <s v="Flood Control, Rural (Applicant)"/>
    <s v="NULL"/>
  </r>
  <r>
    <s v="Harrison       "/>
    <s v="Marshall"/>
    <s v="Parker Creek Detention Pond"/>
    <x v="1"/>
    <n v="40199"/>
    <s v="G1001589"/>
    <n v="1105650"/>
    <s v="Grant"/>
    <d v="2023-05-04T00:00:00"/>
    <n v="2023"/>
    <n v="5"/>
    <s v="The City is requesting funds for planning, design, and construction of a detention pond along Parker Creek. The Parker Creek detention pond will include approximately 1,000 linear feet of embankment, a 200 linear feet spillway, and 200 linear feet of concreate lined emergency spillway. Construction of the Parker Creek detention pond will reduce the frequency of flooding along U.S. Highway 80 and U.S. Highway 59 from a 2-year storm event to a 25-year storm event."/>
    <s v="Unassigned"/>
    <d v="2023-08-22T00:00:00"/>
  </r>
  <r>
    <s v="Harrison       "/>
    <s v="Marshall"/>
    <s v="Parker Creek Detention Pond"/>
    <x v="1"/>
    <n v="40199"/>
    <s v="L1001588"/>
    <n v="2050000"/>
    <s v="Loan"/>
    <d v="2023-05-04T00:00:00"/>
    <n v="2023"/>
    <n v="5"/>
    <s v="The City is requesting funds for planning, design, and construction of a detention pond along Parker Creek. The Parker Creek detention pond will include approximately 1,000 linear feet of embankment, a 200 linear feet spillway, and 200 linear feet of concreate lined emergency spillway. Construction of the Parker Creek detention pond will reduce the frequency of flooding along U.S. Highway 80 and U.S. Highway 59 from a 2-year storm event to a 25-year storm event."/>
    <s v="Unassigned"/>
    <d v="2023-08-22T00:00:00"/>
  </r>
  <r>
    <s v="McLennan       "/>
    <s v="Mart"/>
    <s v="Flood Planning"/>
    <x v="1"/>
    <n v="40053"/>
    <s v="G1001384"/>
    <n v="77500"/>
    <s v="Grant"/>
    <d v="2021-04-22T00:00:00"/>
    <n v="2021"/>
    <n v="4"/>
    <s v="Project Description: Since the primary use of the dam and reservoir has become the sole source of drinking water for the City the failure of this dam will immediately cut off the water supply for the community and would pose a significant threat to public health, safety, welfare and the environment.   The City of Mart is requesting funding to:   • Perform a hydrologic and hydraulic (H&amp;H) study to verify the 2009 analysis of the 75% PMF; • Structural analysis of the dam structures; • Provide recommendations and cost estimates to address deficiencies ; • Develop an Emergency Action Plan to meet all TCEQ requirements. • Develop a Benefit/Cost analysis for recommended improvements"/>
    <s v="Flood Control, Rural (Applicant)"/>
    <d v="2021-08-16T00:00:00"/>
  </r>
  <r>
    <s v="Hidalgo        "/>
    <s v="Mercedes"/>
    <s v="Sewer and Drainage System GIS Mapping &amp; Hydraulic Study"/>
    <x v="1"/>
    <n v="40140"/>
    <s v="G1001326"/>
    <n v="25500"/>
    <s v="Grant"/>
    <d v="2021-01-28T00:00:00"/>
    <n v="2021"/>
    <n v="1"/>
    <s v="Project Description: The City’s proposed GIS mapping project consists of surveying, documenting, and collecting crucial data pertaining to the various components of the City’s storm sewer system. Important data to be collected and incorporated into the GIS Mapping include depth of the catch basins, grate sizes, direction of flow, pipe size and depth, pipe materials, and notes regarding the current state of the existing infrastructure. The data will then be transferred into a digital interactive map of the City allowing users the ability to navigate throughout the map and select a specific point that will reflect all the data collected at that point in the system."/>
    <s v="Unassigned"/>
    <d v="2021-05-17T00:00:00"/>
  </r>
  <r>
    <s v="Limestone      "/>
    <s v="Mexia"/>
    <s v="Plummers Creek Tributary Storm Sewer Improvements"/>
    <x v="1"/>
    <n v="40113"/>
    <s v="G1001417"/>
    <n v="867000"/>
    <s v="Grant"/>
    <d v="2021-07-22T00:00:00"/>
    <n v="2021"/>
    <n v="7"/>
    <s v="The proposed project includes acquisition and demolition of the two residences that were built over the stormwater main, completion of a hydrologic and hydraulic (H&amp;H) study to determine pipeline and detention basin sizing based on several rainfall events, replacement of approximately 925 feet of existing various size piping and culverts, and cleaning and resizing the retention basin."/>
    <s v="Flood Control, Rural (Applicant)"/>
    <d v="2022-01-28T00:00:00"/>
  </r>
  <r>
    <s v="Limestone      "/>
    <s v="Mexia"/>
    <s v="Plummers Creek Tributary Storm Sewer Improvements"/>
    <x v="1"/>
    <n v="40113"/>
    <s v="L1001416"/>
    <n v="833000"/>
    <s v="Loan"/>
    <d v="2021-07-22T00:00:00"/>
    <n v="2021"/>
    <n v="7"/>
    <s v="The proposed project includes acquisition and demolition of the two residences that were built over the stormwater main, completion of a hydrologic and hydraulic (H&amp;H) study to determine pipeline and detention basin sizing based on several rainfall events, replacement of approximately 925 feet of existing various size piping and culverts, and cleaning and resizing the retention basin."/>
    <s v="Flood Control, Rural (Applicant)"/>
    <d v="2022-01-28T00:00:00"/>
  </r>
  <r>
    <s v="Midland        "/>
    <s v="Midland County"/>
    <s v="Monahans and South Draw Flood Planning"/>
    <x v="0"/>
    <n v="40057"/>
    <s v="G1001282"/>
    <n v="612478"/>
    <s v="Grant"/>
    <d v="2020-12-17T00:00:00"/>
    <n v="2020"/>
    <n v="12"/>
    <s v="Midland County is requesting financial assistance to conduct a regional flood planning study. The proposed project will: • Use existing NFIP hydrology (from 1996 and 1998) as a starting point. • Determine and map playa extents and base flood elevations within developing areas for future land use, making use of existing previous studies in two locations. • Develop hydrologic analyses of riverine portions of the detailed study area as well as a simplified hydrologic analysis of the watershed upstream of it. • Total hydrologic study will be 228 square miles of detailed study and 445 square miles of simplified hydrology. • Convert, update or develop HEC-RAS models of South and Monahans Draws and four unmapped flow paths, for future conditions. • Map future floodplains and floodways for the HEC-RAS models, a total of 55 miles of analysis. • Provide detailed 2D analysis of a portion of eastern Odessa and develop options for interconnecting and draining the most flood-prone playas in a future project. • Coordinate with TxDOT regarding cross-drainage structures and future drainage infrastructure needs within the detailed study area.  The deliverables will be presented as GIS layers containing both hydrologic input, future inundation mapping, future flood elevations and future condition floodways. "/>
    <s v="Unassigned"/>
    <d v="2021-09-10T00:00:00"/>
  </r>
  <r>
    <s v="Milam          "/>
    <s v="Milam County"/>
    <s v="Flood Control Planning"/>
    <x v="0"/>
    <n v="40004"/>
    <s v="G1001294"/>
    <n v="642375"/>
    <s v="Grant"/>
    <d v="2021-07-22T00:00:00"/>
    <n v="2021"/>
    <n v="7"/>
    <s v="This project will include the following HUC-10s: • Full HUC-10(s): o 1207020403 (Lower Little River) • Partial HUC-10(s): o 1207010202 (East Yegua Creek) o 1207010204 (Davidson Creek) o 1207010106 (Cedar Creek-Brazos River) o 1207010201 (Middle Yegua Creek) o 1207020401 (Upper Little River) o 1207020505 (Granger Lake-San Gabriel River) o 1207020504 (Turkey Creek-Brushy Creek) o 1207020402 (Big Elm Creek) o 1207010104 (Pond Creek)"/>
    <s v="Rural (Applicant)"/>
    <d v="2022-04-07T00:00:00"/>
  </r>
  <r>
    <s v="Montgomery     "/>
    <s v="Montgomery Co MUD #  67"/>
    <s v="Bear Branch Drainage Improvements"/>
    <x v="1"/>
    <n v="40070"/>
    <s v="G1001304"/>
    <n v="1130000"/>
    <s v="Grant"/>
    <d v="2021-05-06T00:00:00"/>
    <n v="2021"/>
    <n v="5"/>
    <s v="Description: The proposed project includes a hydrologic and hydraulic study and reevaluation of the original design considerations based on the NOAA Atlas 14 precipitation frequency estimates for the Bear Branch watershed. Based on the preliminary hydraulic modeling, the project will widen Bear Branch and Panther creeks and construct two mitigation ponds.  The project could reduce the floodwater surface elevations by two feet along Bear Branch and Panther creeks. In addition to overall flood damage mitigation, the project will reduce flooding on Research Forest Drive, a major thoroughfare connecting the western section of The Woodlands to Interstate 45. The flood mitigation work will improve traffic exit routes used during emergency evacuations for the residents and businesses in the area."/>
    <s v="Flood Control"/>
    <d v="2022-06-15T00:00:00"/>
  </r>
  <r>
    <s v="Montgomery     "/>
    <s v="Montgomery Co MUD #  67"/>
    <s v="Bear Branch Drainage Improvements"/>
    <x v="1"/>
    <n v="40070"/>
    <s v="L1001303"/>
    <n v="6550000"/>
    <s v="Loan"/>
    <d v="2021-05-06T00:00:00"/>
    <n v="2021"/>
    <n v="5"/>
    <s v="Description: The proposed project includes a hydrologic and hydraulic study and reevaluation of the original design considerations based on the NOAA Atlas 14 precipitation frequency estimates for the Bear Branch watershed. Based on the preliminary hydraulic modeling, the project will widen Bear Branch and Panther creeks and construct two mitigation ponds.  The project could reduce the floodwater surface elevations by two feet along Bear Branch and Panther creeks. In addition to overall flood damage mitigation, the project will reduce flooding on Research Forest Drive, a major thoroughfare connecting the western section of The Woodlands to Interstate 45. The flood mitigation work will improve traffic exit routes used during emergency evacuations for the residents and businesses in the area."/>
    <s v="Flood Control"/>
    <d v="2022-06-15T00:00:00"/>
  </r>
  <r>
    <s v="Comal          "/>
    <s v="New Braunfels"/>
    <s v="New Braunfels Drainage Area Master Plan - Future Phases"/>
    <x v="0"/>
    <n v="40085"/>
    <s v="G1001322"/>
    <n v="777143"/>
    <s v="Grant"/>
    <d v="2021-04-22T00:00:00"/>
    <n v="2021"/>
    <n v="4"/>
    <s v="The City is requesting financial assistance to further development of their Drainage Area Masterplan.   The City’s Drainage Area Master Plan project will: • align with USGS HUC-10 watershed 1210020201, which includes approximately 245 square miles (with 125 miles being considered as unstudied streams, 45 miles mapped as Zone A floodplains and 75 miles mapped as Zone AE floodplains with published BFEs), and • consists of three phases:  • Phase 1: Gather drainage data, prioritize areas needed for study, implement code revisions &amp; regulation updates (has been completed),  • Phase 2: Update floodplain mapping to incorporate latest rainfall data available (Atlas 14) and ultimate development conditions, and  • Phase 3: Provide prioritized list of flood control projects.   Key elements of the project are: • Detailed floodplain studies and remapping for Alligator Creek, Four Mile Creek, and Guadalupe River Tributaries 81 and 29 • Enhanced (Zone A) floodplain study remapping for other streams within project area • Preliminary project development, including prioritization, preliminary engineering, and benefit cost analyses • Public outreach and creation of interactive web-based floodplain information"/>
    <s v="Unassigned"/>
    <d v="2022-03-11T00:00:00"/>
  </r>
  <r>
    <s v="Dallas         "/>
    <s v="North Central Texas COG"/>
    <s v="Integrated Transportation and Stormwater Management"/>
    <x v="0"/>
    <n v="40076"/>
    <s v="G1001314"/>
    <n v="3000000"/>
    <s v="Grant"/>
    <d v="2021-05-20T00:00:00"/>
    <n v="2021"/>
    <n v="5"/>
    <s v="North Central Texas Council of Governments (Council) is requesting financial assistance to conduct an integrated transportation and stormwater management study. This project will integrate regional stormwater management, urban development, transportation, and environmental planning for the purposes of identifying impacts and alleviating risks from severe weather events such as flooding through development of a comprehensive Upper Trinity River Basin Transportation - Stormwater Infrastructure Plan for a Phase One Area. The Plan will minimize overall life cycle costs, decrease flood risk, and reduce impacts to the natural environment as a result of future population growth for a discrete Phase One watershed area. Specifically, this includes a study of the following HUC- 10 watersheds 1203010106; 1203010201; 1203010202; 1203010203; 1203010204; 1203010206 including more than 7,000 miles of streams and over 274,000 acres of 100- year floodplain"/>
    <s v="Unassigned"/>
    <d v="2022-01-10T00:00:00"/>
  </r>
  <r>
    <s v="Nueces         "/>
    <s v="Nueces Co DCD # 2"/>
    <s v="Bosquez Rd. / Avenue J Drainage Improvements"/>
    <x v="1"/>
    <n v="40092"/>
    <s v="G1001235"/>
    <n v="1128716"/>
    <s v="Grant"/>
    <d v="2021-02-25T00:00:00"/>
    <n v="2021"/>
    <n v="2"/>
    <s v="Project Description: The proposed project includes topographic survey; data collection; hydrologic and hydraulic analysis; and improvements to an underground storm drain system on Robstown Independent School District (RISD) property, surface drains along Avenue J and Bosquez Rd, culvert improvements at Ditch A, and other improvements at RISD detention facilities that may be required to improve drainage conditions at Robstown High School, Bluebonnet Subdivision, Hwy 44, and further downstream. These flood control improvements will result in improved drainage capacity and function of the District’s drainage system as well as have overall positive impacts on area watersheds, including Oso Bay and Petronila Creek watersheds."/>
    <s v="Flood Control"/>
    <d v="2021-06-22T00:00:00"/>
  </r>
  <r>
    <s v="Nueces         "/>
    <s v="Nueces Co DCD # 2"/>
    <s v="Bosquez Rd. / Avenue J Drainage Improvements"/>
    <x v="1"/>
    <n v="40092"/>
    <s v="L1001234"/>
    <n v="1325000"/>
    <s v="Loan"/>
    <d v="2021-02-25T00:00:00"/>
    <n v="2021"/>
    <n v="2"/>
    <s v="Project Description: The proposed project includes topographic survey; data collection; hydrologic and hydraulic analysis; and improvements to an underground storm drain system on Robstown Independent School District (RISD) property, surface drains along Avenue J and Bosquez Rd, culvert improvements at Ditch A, and other improvements at RISD detention facilities that may be required to improve drainage conditions at Robstown High School, Bluebonnet Subdivision, Hwy 44, and further downstream. These flood control improvements will result in improved drainage capacity and function of the District’s drainage system as well as have overall positive impacts on area watersheds, including Oso Bay and Petronila Creek watersheds."/>
    <s v="Flood Control"/>
    <d v="2021-06-22T00:00:00"/>
  </r>
  <r>
    <s v="Nueces         "/>
    <s v="Nueces Co DCD # 2"/>
    <s v="Casa Blanca Drainage Improvements"/>
    <x v="1"/>
    <n v="40052"/>
    <s v="G1001233"/>
    <n v="372600"/>
    <s v="Grant"/>
    <d v="2021-02-25T00:00:00"/>
    <n v="2021"/>
    <n v="2"/>
    <s v="Project Description: The proposed project includes topographic survey, data collection, hydrologic and hydraulic analysis, drainage improvements to the existing Ruben Chavez S. Ditch, and other downstream ditch improvements to mitigate potential flooding along the ditch and the Casa Blanca subdivision. The existing Nueces County detention basin and canal may require improvements to convey storm water runoff downstream. The project will allow the District to enhance the drainage infrastructure to improve drainage capacity and function of the drainage system and reduce flooding during storm events."/>
    <s v="Flood Control"/>
    <d v="2021-06-22T00:00:00"/>
  </r>
  <r>
    <s v="Nueces         "/>
    <s v="Nueces Co DCD # 2"/>
    <s v="Casa Blanca Drainage Improvements"/>
    <x v="1"/>
    <n v="40052"/>
    <s v="L1001232"/>
    <n v="437000"/>
    <s v="Loan"/>
    <d v="2021-02-25T00:00:00"/>
    <n v="2021"/>
    <n v="2"/>
    <s v="Project Description: The proposed project includes topographic survey, data collection, hydrologic and hydraulic analysis, drainage improvements to the existing Ruben Chavez S. Ditch, and other downstream ditch improvements to mitigate potential flooding along the ditch and the Casa Blanca subdivision. The existing Nueces County detention basin and canal may require improvements to convey storm water runoff downstream. The project will allow the District to enhance the drainage infrastructure to improve drainage capacity and function of the drainage system and reduce flooding during storm events."/>
    <s v="Flood Control"/>
    <d v="2021-06-22T00:00:00"/>
  </r>
  <r>
    <s v="Nueces         "/>
    <s v="Nueces Co DCD # 2"/>
    <s v="Ditch “A” and Bluebonnet Drainage Improvements"/>
    <x v="1"/>
    <n v="40093"/>
    <s v="G1001237"/>
    <n v="472320"/>
    <s v="Grant"/>
    <d v="2021-02-25T00:00:00"/>
    <n v="2021"/>
    <n v="2"/>
    <s v="Project Description: The proposed project includes flood control improvements at Ditch A and the Bluebonnet subdivision. The project will include topographic survey, data collection, hydrologic and hydraulic analysis, and improvements to Ditch A to provide system relief by widening channels, enlarging existing culverts, constructing detention ponds to mitigate increased runoff from nearby developments, and acquiring property to establish drainage easements to accommodate drainage improvements. The project will also replace or retrofit existing storm drains located within the Bluebonnet Subdivision to prevent flooding. These flood control improvements will result in improved drainage capacity and function of the District’s drainage system as well as have overall positive impacts on area watersheds, including Oso Bay and Petronila Creek watersheds."/>
    <s v="Flood Control"/>
    <d v="2021-06-22T00:00:00"/>
  </r>
  <r>
    <s v="Nueces         "/>
    <s v="Nueces Co DCD # 2"/>
    <s v="Ditch “A” and Bluebonnet Drainage Improvements"/>
    <x v="1"/>
    <n v="40093"/>
    <s v="L1001236"/>
    <n v="839000"/>
    <s v="Loan"/>
    <d v="2021-02-25T00:00:00"/>
    <n v="2021"/>
    <n v="2"/>
    <s v="Project Description: The proposed project includes flood control improvements at Ditch A and the Bluebonnet subdivision. The project will include topographic survey, data collection, hydrologic and hydraulic analysis, and improvements to Ditch A to provide system relief by widening channels, enlarging existing culverts, constructing detention ponds to mitigate increased runoff from nearby developments, and acquiring property to establish drainage easements to accommodate drainage improvements. The project will also replace or retrofit existing storm drains located within the Bluebonnet Subdivision to prevent flooding. These flood control improvements will result in improved drainage capacity and function of the District’s drainage system as well as have overall positive impacts on area watersheds, including Oso Bay and Petronila Creek watersheds."/>
    <s v="Flood Control"/>
    <d v="2021-06-22T00:00:00"/>
  </r>
  <r>
    <s v="Nueces         "/>
    <s v="Nueces Co DCD # 2"/>
    <s v="Flood Early Warning System"/>
    <x v="2"/>
    <n v="40071"/>
    <s v="G1001224"/>
    <n v="465500"/>
    <s v="Grant"/>
    <d v="2020-12-03T00:00:00"/>
    <n v="2020"/>
    <n v="12"/>
    <s v="This project proposes to install 12-15 Flood Early Warning System (FEWS) Stations in locations known to have repeated flooding and directly impact Public Health and Safety.  Additionally, the FEWS Station will be equipped with water quality sensors that can record total suspended solids and pH to start building a Water Quality Profile.  Flood Planning Region 13"/>
    <s v="Unassigned"/>
    <d v="2021-06-03T00:00:00"/>
  </r>
  <r>
    <s v="Nueces         "/>
    <s v="Nueces County"/>
    <s v="Regional Drainage Master Plan Study"/>
    <x v="0"/>
    <n v="40032"/>
    <s v="G1001411"/>
    <n v="2137500"/>
    <s v="Grant"/>
    <d v="2021-05-20T00:00:00"/>
    <n v="2021"/>
    <n v="5"/>
    <s v="The County is requesting financial assistance to conduct a regional flood planning study to provide a comprehensive planning tool for minimizing the risk to human lives and reducing property loss based on past flooding events. This study area will include planning for four HUC-10's (1211020201, 1211020506, 1211020505, 1211020508) encompassing an area of approximately 1,070 square miles, 255 (detailed) 100 (limited detail) stream miles. The study will include planning for impacts of future urbanization; assessment of regional detention; evaluation of benefits for preservation of stream corridors; and consideration of watershed management strategies (guidelines, policy, and/or regulations)."/>
    <s v="Unassigned"/>
    <d v="2021-12-03T00:00:00"/>
  </r>
  <r>
    <s v="San Patricio   "/>
    <s v="Nueces River Authority"/>
    <s v="Green Lake Outfall System and Gregory Diversion Ditch"/>
    <x v="1"/>
    <n v="40117"/>
    <s v="G1001393"/>
    <n v="2369990"/>
    <s v="Grant"/>
    <d v="2021-04-22T00:00:00"/>
    <n v="2021"/>
    <n v="4"/>
    <s v="Project Description: Phase one of the project will include replacement of the failed Green Lake Dam and upstream channeling widening improvements. The new dam will provide additional water storage capacity for the Northshore Country Club Golf Course. The methods for replacement and capacity increase will be determined as part of the planning and design phase. Phase one will also include widening of the Green Lake Channel section from the dam to approximately two miles upstream.  Phase two will consist of installation of a new multi-box culvert crossing below U.S. State Highway 181 and excavation of a new east-west drainage channel that will divert the upstream watershed away from the City of Gregory. The multi-box culvert crossing below U.S. State Highway will be funded through local funds from the San Patricio County Drainage District.  Phase three of the project will include installation of a new culvert crossing beneath Wildcat Drive and County Road 72, which will allow for expansion of channelized flow by excavating a new upstream drainage channel into the northwest part of the City of Portland. Easement acquisition for the channel will be completed as part of the acquisition phase.  Once the planning phase is complete for all three phases, the Nueces River Authority (Authority) will design and construct the phase one and two improvements. Once all easements are obtained, the Authority will design and construct phase three of the proposed project."/>
    <s v="Flood Control"/>
    <d v="2021-06-25T00:00:00"/>
  </r>
  <r>
    <s v="San Patricio   "/>
    <s v="Nueces River Authority"/>
    <s v="Green Lake Outfall System and Gregory Diversion Ditch"/>
    <x v="1"/>
    <n v="40117"/>
    <s v="L1001392"/>
    <n v="9472000"/>
    <s v="Loan"/>
    <d v="2021-04-22T00:00:00"/>
    <n v="2021"/>
    <n v="4"/>
    <s v="Project Description: Phase one of the project will include replacement of the failed Green Lake Dam and upstream channeling widening improvements. The new dam will provide additional water storage capacity for the Northshore Country Club Golf Course. The methods for replacement and capacity increase will be determined as part of the planning and design phase. Phase one will also include widening of the Green Lake Channel section from the dam to approximately two miles upstream.  Phase two will consist of installation of a new multi-box culvert crossing below U.S. State Highway 181 and excavation of a new east-west drainage channel that will divert the upstream watershed away from the City of Gregory. The multi-box culvert crossing below U.S. State Highway will be funded through local funds from the San Patricio County Drainage District.  Phase three of the project will include installation of a new culvert crossing beneath Wildcat Drive and County Road 72, which will allow for expansion of channelized flow by excavating a new upstream drainage channel into the northwest part of the City of Portland. Easement acquisition for the channel will be completed as part of the acquisition phase.  Once the planning phase is complete for all three phases, the Nueces River Authority (Authority) will design and construct the phase one and two improvements. Once all easements are obtained, the Authority will design and construct phase three of the proposed project."/>
    <s v="Flood Control"/>
    <d v="2021-06-25T00:00:00"/>
  </r>
  <r>
    <s v="Orange         "/>
    <s v="Orange Co DD"/>
    <s v="Sabine River Relief Ditch Extension &amp; Expansion"/>
    <x v="0"/>
    <n v="40019"/>
    <s v="G1001412"/>
    <n v="1500000"/>
    <s v="Grant"/>
    <d v="2021-04-22T00:00:00"/>
    <n v="2021"/>
    <n v="4"/>
    <s v="The Orange County Drainage District (District) is requesting financial assistance to complete hydrologic and hydraulic modeling of the project areas, complete a preliminary engineering project design, and complete feasibility assessments.   The District is undertaking a project that would include hydrologic and hydraulic modeling of the Sabine River Relief Ditch, and the Cow Bayou, Adams Bayou, and Little Cypress Bayou watersheds; and, preliminary engineering, project design, and feasibility assessments for the Sabine River Relief Ditch Extension and Expansion Project.  The Sabine River Relief Ditch Extension &amp; Expansion project will: • Include hydrologic and hydraulic modeling of: o The Sabine Relief Ditch o The Cow Bayou Watershed o The Adams Bayou Watershed o The Little Cypress Bayou Watershed • Includes three (3) HUC-10 watersheds in the study area: o Full HUC-10:  1201000511: Adams Bayou-Sabine River  1201000510: Cow Bayou   o Partial HUC-10:  1201000508: Little Cypress Creek-Cypress Creek • Includes approximately 642 square miles across the three HUC-10 boundaries. • The project will be initialized utilizing the latest available LiDAR from TWDB to delineate drainage areas and any available existing studies within the region.  Key elements of the project are: • Project Management - Meetings, report preparation, agency &amp; jurisdictional coordination, etc.; • Surveying-conveyance channels (incl. terrestrial and bathymetric surveying to supplement available LiDAR); • Hydrologic &amp; hydraulic modeling (existing conditions baseline development utilizing Atlas 14 rainfall data &amp; proposed conditions under various improvement scenarios); • Preliminary Engineering to identify potential improvement projects across the study area; • Finished floor elevations (FFE) surveys in areas with greatest impact shown by hydrologic and hydraulic modeling of improvements; • Evaluation of project options through Federal Emergency Management Agency BCA software to establish project prioritizations; • Right-of-way/real estate research &amp; boundary retracement in priority project footprint; • Environmental &amp; cultural resource permitting.  Key deliverables: • Comprehensive models and maps of the project areas; • Comprehensive project design and report; and • Comprehensive feasibility assessments"/>
    <s v="Rural (Applicant)"/>
    <d v="2021-11-17T00:00:00"/>
  </r>
  <r>
    <s v="Anderson       "/>
    <s v="Palestine"/>
    <s v="Blue Lake Dam Improvements"/>
    <x v="1"/>
    <n v="40160"/>
    <s v="G1001367"/>
    <n v="152000"/>
    <s v="Grant"/>
    <d v="2021-08-19T00:00:00"/>
    <n v="2021"/>
    <n v="8"/>
    <s v="The proposed project will assess flood risks and address apparent and potential hazards observed during TCEQ’s 2019 inspection. Blue Lake dam was originally constructed for recreational purposes and has a hydraulic function that will be studied further prior to considering removal, rehabilitation, and consideration of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Blue Lake Dam Improvements"/>
    <x v="1"/>
    <n v="40160"/>
    <s v="L1001366"/>
    <n v="228000"/>
    <s v="Loan"/>
    <d v="2021-08-19T00:00:00"/>
    <n v="2021"/>
    <n v="8"/>
    <s v="The proposed project will assess flood risks and address apparent and potential hazards observed during TCEQ’s 2019 inspection. Blue Lake dam was originally constructed for recreational purposes and has a hydraulic function that will be studied further prior to considering removal, rehabilitation, and consideration of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Lower Lake Dam Improvements"/>
    <x v="1"/>
    <n v="40161"/>
    <s v="G1001361"/>
    <n v="67000"/>
    <s v="Grant"/>
    <d v="2021-08-19T00:00:00"/>
    <n v="2021"/>
    <n v="8"/>
    <s v="The proposed project will assess flood risk and address apparent and potential hazards observed during the 2019 TCEQ inspection. Low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Lower Lake Dam Improvements"/>
    <x v="1"/>
    <n v="40161"/>
    <s v="L1001360"/>
    <n v="268000"/>
    <s v="Loan"/>
    <d v="2021-08-19T00:00:00"/>
    <n v="2021"/>
    <n v="8"/>
    <s v="The proposed project will assess flood risk and address apparent and potential hazards observed during the 2019 TCEQ inspection. Low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Upper Lake Dam Improvements"/>
    <x v="1"/>
    <n v="40162"/>
    <s v="G1001363"/>
    <n v="63000"/>
    <s v="Grant"/>
    <d v="2021-08-19T00:00:00"/>
    <n v="2021"/>
    <n v="8"/>
    <s v="The proposed project will assess flood risks and address apparent and potential hazards observed during the 2019 TCEQ inspection. Upp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Upper Lake Dam Improvements"/>
    <x v="1"/>
    <n v="40162"/>
    <s v="L1001362"/>
    <n v="252000"/>
    <s v="Loan"/>
    <d v="2021-08-19T00:00:00"/>
    <n v="2021"/>
    <n v="8"/>
    <s v="The proposed project will assess flood risks and address apparent and potential hazards observed during the 2019 TCEQ inspection. Upper City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0T00:00:00"/>
  </r>
  <r>
    <s v="Anderson       "/>
    <s v="Palestine"/>
    <s v="Wolf Creek Lake Dam Improvements"/>
    <x v="1"/>
    <n v="40163"/>
    <s v="G1001365"/>
    <n v="114000"/>
    <s v="Grant"/>
    <d v="2021-08-19T00:00:00"/>
    <n v="2021"/>
    <n v="8"/>
    <s v="The project will assess flood risks by addressing apparent and potential hazards observed during the TCEQ inspection. Wolf Creek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1T00:00:00"/>
  </r>
  <r>
    <s v="Anderson       "/>
    <s v="Palestine"/>
    <s v="Wolf Creek Lake Dam Improvements"/>
    <x v="1"/>
    <n v="40163"/>
    <s v="L1001364"/>
    <n v="266000"/>
    <s v="Loan"/>
    <d v="2021-08-19T00:00:00"/>
    <n v="2021"/>
    <n v="8"/>
    <s v="The project will assess flood risks by addressing apparent and potential hazards observed during the TCEQ inspection. Wolf Creek Lake dam was originally constructed for recreational purposes and has a hydraulic function that will be studied further prior to considering rehabilitation and other alternatives. The City’s intent is to bring the dam into compliance with all TCEQ standards and regulations and ensure the proposed alternatives can safely pass the required design storm and be deemed hydraulically adequate."/>
    <s v="Unassigned"/>
    <d v="2022-02-10T00:00:00"/>
  </r>
  <r>
    <s v="Cameron        "/>
    <s v="Palm Valley"/>
    <s v="Storm Water System Improvements"/>
    <x v="1"/>
    <n v="40078"/>
    <s v="G1001389"/>
    <n v="70922"/>
    <s v="Grant"/>
    <d v="2021-05-20T00:00:00"/>
    <n v="2021"/>
    <n v="5"/>
    <s v="The proposed project includes improving drainage in the Golf Course Ditch by removing 2,900 lineal feet (LF) of existing 36-inch storm piping, installing 2,850 LF concrete lined channel, and replacing 225 LF of 60-inch storm pipe with 220 LF of two box culverts (6 X 6 feet). Improvements to the ditch system will reduce the water surface level within the City by approximately 5 inches based on the 100-year event and is estimated to reduce damage from 600 to 162 structures."/>
    <s v="Flood Control, Rural (Applicant)"/>
    <d v="2021-08-18T00:00:00"/>
  </r>
  <r>
    <s v="Cameron        "/>
    <s v="Palm Valley"/>
    <s v="Storm Water System Improvements"/>
    <x v="1"/>
    <n v="40078"/>
    <s v="L1001388"/>
    <n v="1347000"/>
    <s v="Loan"/>
    <d v="2021-05-20T00:00:00"/>
    <n v="2021"/>
    <n v="5"/>
    <s v="The proposed project includes improving drainage in the Golf Course Ditch by removing 2,900 lineal feet (LF) of existing 36-inch storm piping, installing 2,850 LF concrete lined channel, and replacing 225 LF of 60-inch storm pipe with 220 LF of two box culverts (6 X 6 feet). Improvements to the ditch system will reduce the water surface level within the City by approximately 5 inches based on the 100-year event and is estimated to reduce damage from 600 to 162 structures."/>
    <s v="Flood Control, Rural (Applicant)"/>
    <d v="2021-08-18T00:00:00"/>
  </r>
  <r>
    <s v="Harris         "/>
    <s v="Pasadena"/>
    <s v="Golden Acres WWTP"/>
    <x v="1"/>
    <n v="40197"/>
    <s v="G1001571"/>
    <n v="549860"/>
    <s v="Grant"/>
    <d v="2023-02-09T00:00:00"/>
    <n v="2023"/>
    <n v="2"/>
    <s v="Project Description: The proposed project will include the following major components: the removal of approximately 1 acre of damaged structures from the regulatory floodplain and construction of an 8 acre foot detention pond; elevation of electrical equipment and retrofit of the head-works; and, installation of force-mains to reroute portions of the influent from the floodplain to the New Vince Bayou WWTP. The proposed project will result in the flood proofing of the facility above the Hurricane Harvey high water mark and increased stormwater capacity in the Armand Bayou floodplain."/>
    <s v="Unassigned"/>
    <d v="2023-05-17T00:00:00"/>
  </r>
  <r>
    <s v="Harris         "/>
    <s v="Pasadena"/>
    <s v="Golden Acres WWTP"/>
    <x v="1"/>
    <n v="40197"/>
    <s v="L1001570"/>
    <n v="10450000"/>
    <s v="Loan"/>
    <d v="2023-02-09T00:00:00"/>
    <n v="2023"/>
    <n v="2"/>
    <s v="Project Description: The proposed project will include the following major components: the removal of approximately 1 acre of damaged structures from the regulatory floodplain and construction of an 8 acre foot detention pond; elevation of electrical equipment and retrofit of the head-works; and, installation of force-mains to reroute portions of the influent from the floodplain to the New Vince Bayou WWTP. The proposed project will result in the flood proofing of the facility above the Hurricane Harvey high water mark and increased stormwater capacity in the Armand Bayou floodplain."/>
    <s v="Unassigned"/>
    <d v="2023-05-17T00:00:00"/>
  </r>
  <r>
    <s v="Hidalgo        "/>
    <s v="Pharr"/>
    <s v="South Pharr Regional Detention Facility and Drainage Improvement"/>
    <x v="1"/>
    <n v="40054"/>
    <s v="G1001383"/>
    <n v="1353000"/>
    <s v="Grant"/>
    <d v="2021-04-08T00:00:00"/>
    <n v="2021"/>
    <n v="4"/>
    <s v="The proposed project includes a regional detention facility in approximately 20 acres of undeveloped land located south of Hidalgo Park Estates Subdivision, east of Anaya Heights Subdivision and north of the South Lateral Drain. The pond will include a pump system to dewater the proposed detention. The project also includes storm drain improvements in the adjacent neighborhoods to direct flow to the proposed detention pond; upgrade of culverts and road crossings; removal and replacement of existing storm sewer to direct the flows from the Hidalgo Park North Ditch to the detention pond; and flap gates to prevent tail water from flowing from the South Lateral Drain into the proposed detention pond and the Hidalgo Park North Ditch. The improvements will complement and enhance Hidalgo County Drainage District No. 1’s planned improvements to widen the drainage ditches in the area. Findings from the City of Pharr Master Drainage Project indicate the proposed project will reduce flood risk for all structures within the project area and removes approximately 900 structures from the existing 100-year floodplain. Additionally, modeling shows a benefit of flood risk reduction in water surface elevation to downstream rural communities that live in an area of chronic flooding."/>
    <s v="Flood Control"/>
    <d v="2021-08-04T00:00:00"/>
  </r>
  <r>
    <s v="Hidalgo        "/>
    <s v="Pharr"/>
    <s v="South Pharr Regional Detention Facility and Drainage Improvement"/>
    <x v="1"/>
    <n v="40054"/>
    <s v="L1001382"/>
    <n v="3157000"/>
    <s v="Loan"/>
    <d v="2021-04-08T00:00:00"/>
    <n v="2021"/>
    <n v="4"/>
    <s v="The proposed project includes a regional detention facility in approximately 20 acres of undeveloped land located south of Hidalgo Park Estates Subdivision, east of Anaya Heights Subdivision and north of the South Lateral Drain. The pond will include a pump system to dewater the proposed detention. The project also includes storm drain improvements in the adjacent neighborhoods to direct flow to the proposed detention pond; upgrade of culverts and road crossings; removal and replacement of existing storm sewer to direct the flows from the Hidalgo Park North Ditch to the detention pond; and flap gates to prevent tail water from flowing from the South Lateral Drain into the proposed detention pond and the Hidalgo Park North Ditch. The improvements will complement and enhance Hidalgo County Drainage District No. 1’s planned improvements to widen the drainage ditches in the area. Findings from the City of Pharr Master Drainage Project indicate the proposed project will reduce flood risk for all structures within the project area and removes approximately 900 structures from the existing 100-year floodplain. Additionally, modeling shows a benefit of flood risk reduction in water surface elevation to downstream rural communities that live in an area of chronic flooding."/>
    <s v="Flood Control"/>
    <d v="2021-08-04T00:00:00"/>
  </r>
  <r>
    <s v="Jefferson      "/>
    <s v="Port Arthur"/>
    <s v="Master Drainage Plan and Policy Guide Development"/>
    <x v="1"/>
    <n v="40099"/>
    <s v="G1001312"/>
    <n v="455000"/>
    <s v="Grant"/>
    <d v="2021-06-03T00:00:00"/>
    <n v="2021"/>
    <n v="6"/>
    <s v="Project Description: The City is seeking planning funds to develop a new Master Drainage Plan and Policy Guide. The plan will utilize institutional knowledge, LiDAR data, and Hydrologic and Hydraulic studies to anticipate and manage flood threats.  The Master Drainage Plan will produce a priority listing of future projects for the City. The proposed project also includes development of a Policy Guide to establish consistent application of best practices in drainage projects, provide future protection from flooding associated with inadequate drainage mitigation steps, and convey the City's priority in creating a comprehensive Drainage Plan. Coupling the Master Drainage Plan with a comprehensive Drainage Policy will allow a consistent implementation of the newly developed plan."/>
    <s v="Unassigned"/>
    <d v="2022-03-30T00:00:00"/>
  </r>
  <r>
    <s v="Cameron        "/>
    <s v="Primera"/>
    <s v="Drainage Master Plan"/>
    <x v="1"/>
    <n v="40139"/>
    <s v="G1001310"/>
    <n v="87000"/>
    <s v="Grant"/>
    <d v="2021-02-10T00:00:00"/>
    <n v="2021"/>
    <n v="2"/>
    <s v="Description: The proposed study will develop a comprehensive plan to address critical drainage problems within city limits. The study will develop a comprehensive evaluation of existing drainage conditions; provide inventory and mapping of existing drainage infrastructure; review applicable local, state, and federal regulations; analyze known and potential flooding issues; conduct a hydrological and hydrographic model; prepare a capital improvements plan that includes budget estimates for proposed improvements; and evaluate funding mechanisms for capital improvements plan projects. The City is also planning to develop a floodplain management program to fulfill additional requirements for participation in the National Flood Insurance Program and FEMA’s Community Rating System."/>
    <s v="Flood Control, Rural (Applicant)"/>
    <d v="2021-07-15T00:00:00"/>
  </r>
  <r>
    <s v="Cameron        "/>
    <s v="Primera"/>
    <s v="Drainage Master Plan"/>
    <x v="1"/>
    <n v="40139"/>
    <s v="L1001309"/>
    <n v="213000"/>
    <s v="Loan"/>
    <d v="2021-02-10T00:00:00"/>
    <n v="2021"/>
    <n v="2"/>
    <s v="Description: The proposed study will develop a comprehensive plan to address critical drainage problems within city limits. The study will develop a comprehensive evaluation of existing drainage conditions; provide inventory and mapping of existing drainage infrastructure; review applicable local, state, and federal regulations; analyze known and potential flooding issues; conduct a hydrological and hydrographic model; prepare a capital improvements plan that includes budget estimates for proposed improvements; and evaluate funding mechanisms for capital improvements plan projects. The City is also planning to develop a floodplain management program to fulfill additional requirements for participation in the National Flood Insurance Program and FEMA’s Community Rating System."/>
    <s v="Flood Control, Rural (Applicant)"/>
    <d v="2021-07-15T00:00:00"/>
  </r>
  <r>
    <s v="Willacy        "/>
    <s v="Raymondville"/>
    <s v="Raymondville Ditch"/>
    <x v="1"/>
    <n v="40089"/>
    <s v="G1001275"/>
    <n v="548551"/>
    <s v="Grant"/>
    <d v="2021-04-22T00:00:00"/>
    <n v="2021"/>
    <n v="4"/>
    <s v="Project Description: The proposed project includes 1) extension of drainage pipes from Wood Street into Willacy County’s proposed detention pond for which the County is separately seeking FIF funding and 2) downstream of the County’s proposed detention pond, construction of linear detention on a property that was purchased by the City in 2020, which was an abandoned railroad spur track just west of US Business Highway 77. The project will reduce flooding areas along the City’s south side and west of the existing railroad. "/>
    <s v="Flood Control"/>
    <d v="2021-08-12T00:00:00"/>
  </r>
  <r>
    <s v="Willacy        "/>
    <s v="Raymondville"/>
    <s v="Raymondville Ditch"/>
    <x v="1"/>
    <n v="40089"/>
    <s v="L1001274"/>
    <n v="337000"/>
    <s v="Loan"/>
    <d v="2021-04-22T00:00:00"/>
    <n v="2021"/>
    <n v="4"/>
    <s v="Project Description: The proposed project includes 1) extension of drainage pipes from Wood Street into Willacy County’s proposed detention pond for which the County is separately seeking FIF funding and 2) downstream of the County’s proposed detention pond, construction of linear detention on a property that was purchased by the City in 2020, which was an abandoned railroad spur track just west of US Business Highway 77. The project will reduce flooding areas along the City’s south side and west of the existing railroad. "/>
    <s v="Flood Control"/>
    <d v="2021-08-12T00:00:00"/>
  </r>
  <r>
    <s v="Willacy        "/>
    <s v="Raymondville"/>
    <s v="Watershed Study"/>
    <x v="0"/>
    <n v="40001"/>
    <s v="G1001323"/>
    <n v="400000"/>
    <s v="Grant"/>
    <d v="2021-05-20T00:00:00"/>
    <n v="2021"/>
    <n v="5"/>
    <s v="The City is requesting financial assistance to develop the regional knowledge-based decision support infrastructure to identify and promote the implementation of local flood management controls that maximizes regional benefit. This project complements that of the Lower Rio Grande Valley Development Council (LRGVDC)– the Lower Rio Grande Valley Regional Flood Planning Project (TWDB Project #40038) and the Willacy County Watershed Study (TWDB Project #40020). The City, Willacy County, and the LRGVDC will ensure modeling, data collection and assessment will be appropriately allocated by project to ensure no duplication of effort. The drainage study will study a portion of “West Main Drain-Laguna Madre” (HUC# 1211020804) &amp; “East Main Drain-Laguna Madre” (HUC# 1211020805) enclosed within the City’s borders (4 square miles) and use updated Light Detection and Ranging (LiDAR) data from a 2018 USGS flight."/>
    <s v="Unassigned"/>
    <d v="2022-01-13T00:00:00"/>
  </r>
  <r>
    <s v="Gregg          "/>
    <s v="Sabine River Authority"/>
    <s v="Flood Protection Planning for Watersheds – Upper Sabine River Basin"/>
    <x v="0"/>
    <n v="40058"/>
    <s v="G1001352"/>
    <n v="750000"/>
    <s v="Grant"/>
    <d v="2021-01-28T00:00:00"/>
    <n v="2021"/>
    <n v="1"/>
    <s v="Sabine River Authority (Authority) is requesting financial assistance to analyze impacts and the response to flooding in the USRB. The study area includes 55 stream miles and 269 square miles within HUC-10 watersheds: 1201000205 Rabbit Creek – Sabine River and 1201000206 Cherokee Bayou Sabine River. The study will develop a comprehensive model for the USRB with particular focus on Longview and Kilgore and major tributaries using a consistent and up-to-date methodology that considers NOAA Atlas 14 rainfall. The proposed study will utilize the best available information to complete the analysis.  Key elements of the project: • Project management, meetings with project sponsors and subconsultants, public meetings, QA/QC, coordination with permitting agencies, and document control; • Analysis of impacts and the response to flooding of the upper reaches of the Sabine River and four major streams; • Data collection, review and evaluation including field visits; • Assessment of existing flood hazards including hydrologic and hydraulic model development, calibration and analysis of historical events;   • Identification and evaluation of flood mitigation alternatives; • Analysis, analysis of flood mitigation benefits and costs; and • Develop a comprehensive set of models for the portions of the Sabine River near Longview and Kilgore.  Key deliverable: • Comprehensive study report. "/>
    <s v="Unassigned"/>
    <d v="2021-10-04T00:00:00"/>
  </r>
  <r>
    <s v="Jasper         "/>
    <s v="Sabine River Authority"/>
    <s v="Flood Protection Planning for Watersheds – Lower Sabine River Basin"/>
    <x v="0"/>
    <n v="40045"/>
    <s v="G1001413"/>
    <n v="1914047"/>
    <s v="Grant"/>
    <d v="2021-04-22T00:00:00"/>
    <n v="2021"/>
    <n v="4"/>
    <s v="The Sabine River Authority (Authority) is requesting financial assistance to develop a comprehensive set of models for the portions of the Sabine River downstream of the Toledo Bend Dam and its major tributaries.   The study will analyze impacts and the response to flooding of over 400 stream miles of the lower reaches of the Sabine River, including the Sabine River below Toledo Bend Dam. The study will develop a comprehensive set of models for the portions of the Sabine River downstream of the Toledo Bend Dam and its major tributaries using a consistent and up-to-date methodology that considers National Oceanic and Atmospheric Administration (NOAA) Atlas 14 rainfall.  The Flood Protection Planning for Watersheds – Lower Sabine River Basin project will: • Include eleven (11) HUC-10 watersheds within the study area: o Nine (9) Full HUC-10 Watersheds:  1201000502,  1201000504,  1201000505, 1201000506, 1201000507,  1201000508, 1201000509,  1201000510,  1201000511 o Two (2) Partial HUC-10 Watersheds:  1201000501,  1201000503 • Include approximately 400 stream miles and 2,200 square miles in the project area. • Plan for the 2, 5, 10, 25, 50, and 100-year annual storm events. • This effort will utilize both LiDAR and NOAA Atlas 14 data.  Key elements of the project are: • Model development – the Authority shall develop the hydrologic and hydraulic model components. • Map development – inundation maps representing existing conditions for all storm events previously listed will be developed. • Areas at Risk Identification – The project will identify areas at risk for structural and major roadway flooding due to riverine conditions and damage centers. • Identification of flood mitigation measures – The project will include the identification of flood mitigation measures and may include conveyance improvements, regional detention, levees, etc.  • Planning level estimation – The project will develop planning level estimates of probable project costs for each alternative.  • Community outreach – The project will assist the Authority in community outreach and education by developing education materials suitable to convey information to the public about the study purpose, findings, recommendations, and conclusions.   Key deliverables: • Comprehensive study report along with models and supporting data."/>
    <s v="Unassigned"/>
    <d v="2022-01-12T00:00:00"/>
  </r>
  <r>
    <s v="Orange         "/>
    <s v="Sabine River Authority"/>
    <s v="Sabine River Basin Gages"/>
    <x v="2"/>
    <n v="40072"/>
    <s v="G1001222"/>
    <n v="174000"/>
    <s v="Grant"/>
    <d v="2020-12-17T00:00:00"/>
    <n v="2020"/>
    <n v="12"/>
    <s v="This project proposes to install six additional stream gages for stage-discharge and five for precipitation monitoring. Based on input from the USGS Branch Chief for the Gulf Coast, the SRA will seek to eliminate existing data gaps within the Sabine River Basin. Data collection and record keeping for gages in Jasper, Newton, and Orange Counties will be available to the public via the established Southeast Texas Regional Alerting &amp; Information Network (RAIN). Following typical procedure, data for all gages implemented will be available to the public via USGS website.  Flood Planning Region 4"/>
    <s v="Rural (Applicant)"/>
    <d v="2021-04-22T00:00:00"/>
  </r>
  <r>
    <s v="Montgomery     "/>
    <s v="San Jacinto RA"/>
    <s v="Lake Conroe – Lake Houston Joint Reservoir Operations Study"/>
    <x v="0"/>
    <n v="40047"/>
    <s v="G1001317"/>
    <n v="500000"/>
    <s v="Grant"/>
    <d v="2021-01-28T00:00:00"/>
    <n v="2021"/>
    <n v="1"/>
    <s v="The Authority is requesting financial assistance to determine the most efficient and safe operation of the two reservoirs in series by evaluating multiple individual components of operational strategy.  The scope of work for this grant application ultimately includes evaluation of the hydrology and hydraulics of the entire San Jacinto River basin, including the following HUC-10 watersheds totaling approximately 2,833 square miles: West Fork San Jacinto River (1204010101), West Fork San Jacinto River-Conroe Lake (1204010102), Caney Creek-Lake Creek (1204010103), Crystal Creek-West Fork San Jacinto River (1204010104), Frontal Lake Houston (1204010105), Little Cypress Creek-Cypress Creek (1204010201), Walnut Creek-Spring Creek (1204010202), Peach Creek-Caney Creek (1204010301), Tarkington Bayou-Luce Bayou (1204010302), Winters Bayou-East Fork San Jacinto River (1204010303), and East Fork San Jacinto River-Frontal Lake Houston (1204010304). The project will evaluate 2-, 5-, 10-, 25-, 50-, 100-, and 500-year frequency storms and will utilize the best available information to complete the analysis.  The Authority, Harris County Flood Control District, Montgomery County, and the City of Houston are all local partners in the development of the San Jacinto Regional Watershed Master Drainage Plan. The proposed scope of work for this grant application is distinct and will be complimentary to ongoing flood planning by providing additional and critical data and tools to allow a more regional approach to operations of existing and proposed reservoir facilities.  Key elements of the project are:  • Evaluation of the feasibility and effectiveness of pre-releases at either or both reservoirs once the gates at Lake Houston are constructed by evaluating the impacts, benefits, and risks of this strategy;  • Evaluation of the impacts, benefits, and risks during different weather scenarios;  • Determine the impacts on water supply resulting from any pre-release operations; • Evaluation of legal aspects of pre-releases from either reservoir, as related to water rights permits; and  • Development of joint notification protocols and public communication strategies, consistent with the requirements of House Bill 26 passed during the 86th Texas Legislative Session.  Key deliverable: • Comprehensive study report."/>
    <s v="Unassigned"/>
    <d v="2021-09-20T00:00:00"/>
  </r>
  <r>
    <s v="Montgomery     "/>
    <s v="San Jacinto RA"/>
    <s v="Spring Creek Watershed Flood Control Dams Conceptual Engineering Feasibility Study"/>
    <x v="0"/>
    <n v="40037"/>
    <s v="G1001324"/>
    <n v="500000"/>
    <s v="Grant"/>
    <d v="2021-01-28T00:00:00"/>
    <n v="2021"/>
    <n v="1"/>
    <s v="The San Jacinto River Authority (Authority) is requesting financial assistance to produce a conceptual-level design and define benefits and costs for each of two dams (the Walnut Creek Dam and Birch Creek Dam) in the Spring Creek Watershed.  The Spring Creek watershed aligns with USGS HUC-10 watershed 1204010202, which includes approximately 438 square miles. The models will be used to simulate a range of NOAA Atlas 14 rainfall events, ranging from the 50 percent ACE up to the 0.2 percent ACE.  The one percent ACE event for each scenario will also be mapped in order to depict the changes in one percent ACE extents resulting from Walnut Creek Dam and Birch Creek Dam, both separately and together. The initial hydrologic and hydraulic modeling and high-level benefit-cost analyses for the two proposed dams were developed as part of the San Jacinto Regional Watershed Master Drainage Plan (SJMDP) in 2019 and 2020. The information about the proposed dams provided in this FIF application is based on analysis conducted for the SJMDP, including the expected level and location of flood reduction benefits. The proposed planning efforts described in this FIF application would develop these projects further to a conceptual level of design.  Key elements of the project are:  • Project management, meetings with project sponsors and subconsultants, public meetings, QA/QC, and document control; • Environmental due diligence, including preliminary site investigations, desktop assessments, meetings with the Galveston District of the U.S. Army Corps of Engineers, and development and documentation of environmental mitigation; • Conceptual design including spillway siting, development of up to three alternative configurations for each dam, hydrologic and hydraulic model updates, selection of a recommended alternative, and a conceptual design technical memorandum with conceptual drawings for each dam;  • Extending the hydraulic models to include Walnut Creek and Birch Creek and updating benefit-cost ratios for the two dams, both individually and in combination; and • Cost estimates (AACE Class 4 designation), including an estimate of land requirements and costs, utility screening, relocation estimates, environmental mitigation costs, and a project cost technical memorandum. Key deliverable: • Conceptual design report."/>
    <s v="Unassigned"/>
    <d v="2021-09-20T00:00:00"/>
  </r>
  <r>
    <s v="Montgomery     "/>
    <s v="San Jacinto RA"/>
    <s v="Upper San Jacinto River Basin Regional Sedimentation Study"/>
    <x v="0"/>
    <n v="40061"/>
    <s v="G1001320"/>
    <n v="375000"/>
    <s v="Grant"/>
    <d v="2021-01-28T00:00:00"/>
    <n v="2021"/>
    <n v="1"/>
    <s v="The Authority is requesting financial assistance to perform a regional sedimentation study of the Upper San Jacinto River Basin - Lake Houston watershed.  The scope of work for this grant application ultimately includes evaluation of sediment budgets and transport for the entire Upper San Jacinto River basin, including the following HUC-10 watersheds totaling approximately 2,833 square miles: West Fork San Jacinto River (1204010101), West Fork San Jacinto River-Conroe Lake (1204010102), Caney Creek-Lake Creek (1204010103), Crystal Creek-West Fork San Jacinto River (1204010104), Frontal Lake Houston (1204010105), Little Cypress Creek-Cypress Creek (1204010201), Walnut Creek-Spring Creek (1204010202), Peach Creek-Caney Creek (1204010301), Tarkington Bayou-Luce Bayou (1204010302), Winters Bayou-East Fork San Jacinto River (1204010303), and East Fork San Jacinto River-Frontal Lake Houston (1204010304). The project will be performed utilizing the most recent/best available data, technology, and techniques available to the Authority.    The project will also utilize data from and build upon efforts by the U.S. Army Corps of Engineers and Harris County to dredge accumulated sediment from the mouth of Lake Houston. The proposed scope of work for this grant application does not duplicate the work completed or underway for the SJMDP. The proposed scope of work for this grant application is distinct and will be complimentary to ongoing flood planning by providing additional and critical data and tools to address regional sediment management.  Key elements of the project are:  • Project management, meetings with project sponsors and subconsultants, public meetings, QA/QC, coordination with permitting agencies, and document control; • Upper San Jacinto River Basin watershed characterization;  • Inventory of available existing data; • Annual sediment output and storage determinations; • Sediment transport modeling; • Individual sediment source or storage locations determination; • Individual site investigations; • Development of conceptual solutions and overall implementation strategy; and • Development of Upper San Jacinto River Basin sediment management plan.  Key deliverable: • Comprehensive study report."/>
    <s v="Unassigned"/>
    <d v="2021-09-21T00:00:00"/>
  </r>
  <r>
    <s v="San Jacinto    "/>
    <s v="San Jacinto RA"/>
    <s v="Flood Early Warning System for San Jacinto County"/>
    <x v="2"/>
    <n v="40042"/>
    <s v="G1001228"/>
    <n v="48100"/>
    <s v="Grant"/>
    <d v="2020-12-03T00:00:00"/>
    <n v="2020"/>
    <n v="12"/>
    <s v="This project proposes to install three new rain and steam gauges within San Jacinto County.  The primary tasks include project management and equipment installation at identified locations.  Flood Planning Region 6"/>
    <s v="Rural (Applicant)"/>
    <d v="2021-06-02T00:00:00"/>
  </r>
  <r>
    <s v="Hays           "/>
    <s v="San Marcos"/>
    <s v="Briarwood and River Ridge Improvements"/>
    <x v="1"/>
    <n v="40189"/>
    <s v="G1001478"/>
    <n v="1152770"/>
    <s v="Grant"/>
    <d v="2022-03-03T00:00:00"/>
    <n v="2022"/>
    <n v="3"/>
    <s v="The City proposes to construct drainage infrastructure in the Briarwood subdivision to reduce the flood risk in the subdivision, and additional runoff conveyance capacity by constructing a 15-foot-wide concrete channel, 7 acre-feet detention pond and a new stormwater drainage system within the Briarwood Court roadway to safely convey and detain flows offsite. Two additional lots north of the pond will be constructed for additional detention with culverts to the concrete channel to the proposed detention pond and five inlets adjacent to the Aspen Heights apartment complex with two culverts connecting the area inlets to the detention pond."/>
    <s v="Unassigned"/>
    <d v="2022-08-16T00:00:00"/>
  </r>
  <r>
    <s v="Hays           "/>
    <s v="San Marcos"/>
    <s v="Briarwood and River Ridge Improvements"/>
    <x v="1"/>
    <n v="40189"/>
    <s v="L1001477"/>
    <n v="1200000"/>
    <s v="Loan"/>
    <d v="2022-03-03T00:00:00"/>
    <n v="2022"/>
    <n v="3"/>
    <s v="The City proposes to construct drainage infrastructure in the Briarwood subdivision to reduce the flood risk in the subdivision, and additional runoff conveyance capacity by constructing a 15-foot-wide concrete channel, 7 acre-feet detention pond and a new stormwater drainage system within the Briarwood Court roadway to safely convey and detain flows offsite. Two additional lots north of the pond will be constructed for additional detention with culverts to the concrete channel to the proposed detention pond and five inlets adjacent to the Aspen Heights apartment complex with two culverts connecting the area inlets to the detention pond."/>
    <s v="Unassigned"/>
    <d v="2022-08-16T00:00:00"/>
  </r>
  <r>
    <s v="Hays           "/>
    <s v="San Marcos"/>
    <s v="Castle Forest Drainage Improvements"/>
    <x v="1"/>
    <n v="40201"/>
    <s v="G1001562"/>
    <n v="480000"/>
    <s v="Grant"/>
    <d v="2022-12-15T00:00:00"/>
    <n v="2022"/>
    <n v="12"/>
    <s v="The City plans to extend a 24-inch storm drain and curb inlet at Park Lane, extend a 24-inch storm drain and outfall at Castle Gate Circle and Nevada Street, modify a street culvert at Lancaster Street and construct a 0.5 acre-feet stormwater detention pond upstream, and to modify a channel just south of Castle Creek Drive to mitigate flooding and reduce erosion in the area.  "/>
    <s v="Unassigned"/>
    <d v="2023-06-13T00:00:00"/>
  </r>
  <r>
    <s v="Hays           "/>
    <s v="San Marcos"/>
    <s v="Castle Forest Drainage Improvements"/>
    <x v="1"/>
    <n v="40201"/>
    <s v="L1001561"/>
    <n v="1120000"/>
    <s v="Loan"/>
    <d v="2022-12-15T00:00:00"/>
    <n v="2022"/>
    <n v="12"/>
    <s v="The City plans to extend a 24-inch storm drain and curb inlet at Park Lane, extend a 24-inch storm drain and outfall at Castle Gate Circle and Nevada Street, modify a street culvert at Lancaster Street and construct a 0.5 acre-feet stormwater detention pond upstream, and to modify a channel just south of Castle Creek Drive to mitigate flooding and reduce erosion in the area.  "/>
    <s v="Unassigned"/>
    <d v="2023-06-13T00:00:00"/>
  </r>
  <r>
    <s v="Hays           "/>
    <s v="San Marcos"/>
    <s v="Wallace Addition Offsite Drainage Improvements"/>
    <x v="1"/>
    <n v="40204"/>
    <s v="G1001578"/>
    <n v="1740000"/>
    <s v="Grant"/>
    <d v="2022-12-15T00:00:00"/>
    <n v="2022"/>
    <n v="12"/>
    <s v="The City proposes drainage improvements along Staples Road (FM 621), Cape Road, Flores Street, and Laredo Street. Stormwater flows from these streets will be conveyed into a new natural channel segment which includes a wetland feature that will treat the runoff before it is discharged into the San Marcos River. The project also includes approximately 2100 linear feet of new drainage culvert system to convey offsite flows through an easement in the back of the residential properties behind Durango Street, just north of the Texas Parks and Wildlife A.E. Wood Fish Hatchery."/>
    <s v="Unassigned"/>
    <d v="2023-06-13T00:00:00"/>
  </r>
  <r>
    <s v="Hays           "/>
    <s v="San Marcos"/>
    <s v="Wallace Addition Offsite Drainage Improvements"/>
    <x v="1"/>
    <n v="40204"/>
    <s v="L1001577"/>
    <n v="4060000"/>
    <s v="Loan"/>
    <d v="2022-12-15T00:00:00"/>
    <n v="2022"/>
    <n v="12"/>
    <s v="The City proposes drainage improvements along Staples Road (FM 621), Cape Road, Flores Street, and Laredo Street. Stormwater flows from these streets will be conveyed into a new natural channel segment which includes a wetland feature that will treat the runoff before it is discharged into the San Marcos River. The project also includes approximately 2100 linear feet of new drainage culvert system to convey offsite flows through an easement in the back of the residential properties behind Durango Street, just north of the Texas Parks and Wildlife A.E. Wood Fish Hatchery."/>
    <s v="Unassigned"/>
    <d v="2023-06-13T00:00:00"/>
  </r>
  <r>
    <s v="Hardin         "/>
    <s v="Silsbee"/>
    <s v="City of Silsbee Citywide Flood Protection Planning"/>
    <x v="0"/>
    <n v="40022"/>
    <s v="G1001325"/>
    <n v="720000"/>
    <s v="Grant"/>
    <d v="2021-08-19T00:00:00"/>
    <n v="2021"/>
    <n v="8"/>
    <s v="The City is requesting financial assistance to complete a major drainage study to identify and prioritize future construction projects for drainage improvements. This study includes an evaluation the entire Cypress Creek-Village Creek HUC-10 (1202000604) to identify potential flood areas and will analyze approximately 304 square miles in area and 150 stream miles. The study also includes a more comprehensive evaluation of flood risk within the several sub-watersheds that comprise the City’s jurisdiction to identify and evaluate potential flood mitigation alternatives and will include detailed analysis of approximately 35 stream miles of ditches and outfalls."/>
    <s v="Rural (Applicant)"/>
    <d v="2022-04-28T00:00:00"/>
  </r>
  <r>
    <s v="El Paso        "/>
    <s v="Socorro"/>
    <s v="Sparks Arroyo Drainage Project"/>
    <x v="1"/>
    <n v="40186"/>
    <s v="G1001487"/>
    <n v="3433281"/>
    <s v="Grant"/>
    <d v="2022-05-11T00:00:00"/>
    <n v="2022"/>
    <n v="5"/>
    <s v="Description: The City is proposing new strategically placed drainage culverts, the concrete lining of the Sparks Arroyo drainage channel, the construction of the proposed Stockyard Detention Basin, and the expansion of the Onion Field Retention Basin. The proposed improvements will decrease flooding by more effectively channeling and holding run-off, help prevent erosion, and prevent the buildup of silt banks which also contributes to localized flooding in the City."/>
    <s v="Unassigned"/>
    <d v="2022-09-07T00:00:00"/>
  </r>
  <r>
    <s v="El Paso        "/>
    <s v="Socorro"/>
    <s v="Sparks Arroyo Drainage Project"/>
    <x v="1"/>
    <n v="40186"/>
    <s v="L1001486"/>
    <n v="6664000"/>
    <s v="Loan"/>
    <d v="2022-05-11T00:00:00"/>
    <n v="2022"/>
    <n v="5"/>
    <s v="Description: The City is proposing new strategically placed drainage culverts, the concrete lining of the Sparks Arroyo drainage channel, the construction of the proposed Stockyard Detention Basin, and the expansion of the Onion Field Retention Basin. The proposed improvements will decrease flooding by more effectively channeling and holding run-off, help prevent erosion, and prevent the buildup of silt banks which also contributes to localized flooding in the City."/>
    <s v="Unassigned"/>
    <d v="2022-09-07T00:00:00"/>
  </r>
  <r>
    <s v="Erath          "/>
    <s v="Stephenville"/>
    <s v="Green River - North Bosque Flood Protection Planning"/>
    <x v="0"/>
    <n v="40051"/>
    <s v="G1001289"/>
    <n v="337500"/>
    <s v="Grant"/>
    <d v="2020-12-17T00:00:00"/>
    <n v="2020"/>
    <n v="12"/>
    <s v="The City of Stephenville is requesting financial assistance to conduct a regional flood planning study. This study will include the development of H&amp;H models that will serve as planning tools to define flood hazard risks for private properties and public infrastructure, and a dam safety assessment of Natural Resources Conservation Service high hazard dam structures."/>
    <s v="Unassigned"/>
    <d v="2021-09-24T00:00:00"/>
  </r>
  <r>
    <s v="Fort Bend      "/>
    <s v="Sugar Land"/>
    <s v="Austin Park and Chimneystone Drainage Improvements"/>
    <x v="1"/>
    <n v="40132"/>
    <s v="L1001301"/>
    <n v="16500000"/>
    <s v="Loan"/>
    <d v="2021-05-06T00:00:00"/>
    <n v="2021"/>
    <n v="5"/>
    <s v="Description: The proposed project includes construction of a new Chimney Stone East Drainage trapezoidal concrete channel at the east boundary of the local neighborhood, and installation of a new stormwater trunk line connecting to the new concrete channel with the existing stormwater conveyance system. These flood control improvements will result in reduction of street ponding and structural flooding to make the drainage system in the area more effective and efficient. "/>
    <s v="Flood Control"/>
    <d v="2021-08-24T00:00:00"/>
  </r>
  <r>
    <s v="Fort Bend      "/>
    <s v="Sugar Land"/>
    <s v="Covington West and Imperial Woods Drainage Improvements"/>
    <x v="1"/>
    <n v="40203"/>
    <s v="L1001596"/>
    <n v="2640000"/>
    <s v="Loan"/>
    <d v="2023-01-19T00:00:00"/>
    <n v="2023"/>
    <n v="1"/>
    <s v="Description: The City is requesting funds for the construction of a drainage improvement project. The project is intended to increase storm water conveyance and decrease ponding depth &amp; duration within the Covington West and Imperial Woods neighborhoods. The City proposes to install approximately 2,600 linear feet of storm sewer improvements which includes replacement of inlets and outfall/headwall structures as well as pavement replacement along the installation corridor. Once implemented, the neighborhoods will see ponding duration reduced to less than 4 hours and the freeboard increased to 1 foot, which is the minimum recommended by the National Flood Insurance Program."/>
    <s v="FIF - Structural, Flood Control"/>
    <d v="2023-05-09T00:00:00"/>
  </r>
  <r>
    <s v="Fort Bend      "/>
    <s v="Sugar Land"/>
    <s v="Covington West and Imperial Woods Drainage Improvements"/>
    <x v="1"/>
    <n v="40203"/>
    <s v="L1001602"/>
    <n v="1460000"/>
    <s v="Loan"/>
    <d v="2023-01-19T00:00:00"/>
    <n v="2023"/>
    <n v="1"/>
    <s v="Description: The City is requesting funds for the construction of a drainage improvement project. The project is intended to increase storm water conveyance and decrease ponding depth &amp; duration within the Covington West and Imperial Woods neighborhoods. The City proposes to install approximately 2,600 linear feet of storm sewer improvements which includes replacement of inlets and outfall/headwall structures as well as pavement replacement along the installation corridor. Once implemented, the neighborhoods will see ponding duration reduced to less than 4 hours and the freeboard increased to 1 foot, which is the minimum recommended by the National Flood Insurance Program."/>
    <s v="FIF - Structural, Flood Control"/>
    <d v="2023-05-09T00:00:00"/>
  </r>
  <r>
    <s v="Fort Bend      "/>
    <s v="Sugar Land"/>
    <s v="Oyster Creek Diversion Channel and Storage Facility"/>
    <x v="1"/>
    <n v="40191"/>
    <s v="L1001525"/>
    <n v="27500000"/>
    <s v="Loan"/>
    <d v="2022-06-09T00:00:00"/>
    <n v="2022"/>
    <n v="6"/>
    <s v="Description: The City of Sugar Land is requesting funds for the planning, design, and construction of a drainage improvement project that removes these properties from the 100-year floodplain. The proposed project will provide detention and flood control for larger events within the Oyster Creek watershed without adverse impact to upstream and downstream properties. The project will provide necessary protection from Oyster Creek overflows while providing flood storage, stormwater harvesting, and water quality features. The project includes a wet detention pond, channel improvements, weir diversion structure, drop structures, and diversion channels from Oyster Creek to Bullhead Bayou. The estimated number of structures removed from the floodplain is 392."/>
    <s v="FIF - Structural, Flood Control"/>
    <d v="2022-09-20T00:00:00"/>
  </r>
  <r>
    <s v="Williamson     "/>
    <s v="Taylor"/>
    <s v="Drainage Mitigation Project"/>
    <x v="1"/>
    <n v="40198"/>
    <s v="G1001553"/>
    <n v="898044"/>
    <s v="Grant"/>
    <d v="2023-03-09T00:00:00"/>
    <n v="2023"/>
    <n v="3"/>
    <s v="Description:  The City of Taylor proposes flood mitigation drainage improvement projects for the two identified areas of town, including the Donna Channel regional detention pond and infrastructure; and the Travis St/Franklin St roadside channelization and culvert improvements."/>
    <s v="Unassigned"/>
    <d v="2023-06-29T00:00:00"/>
  </r>
  <r>
    <s v="Williamson     "/>
    <s v="Taylor"/>
    <s v="Drainage Mitigation Project"/>
    <x v="1"/>
    <n v="40198"/>
    <s v="L1001552"/>
    <n v="5090000"/>
    <s v="Loan"/>
    <d v="2023-03-09T00:00:00"/>
    <n v="2023"/>
    <n v="3"/>
    <s v="Description:  The City of Taylor proposes flood mitigation drainage improvement projects for the two identified areas of town, including the Donna Channel regional detention pond and infrastructure; and the Travis St/Franklin St roadside channelization and culvert improvements."/>
    <s v="Unassigned"/>
    <d v="2023-06-29T00:00:00"/>
  </r>
  <r>
    <s v="Travis         "/>
    <s v="Travis County"/>
    <s v="Travis County Master Flood Plan Phase 1"/>
    <x v="0"/>
    <n v="40133"/>
    <s v="G1001318"/>
    <n v="1773750"/>
    <s v="Grant"/>
    <d v="2021-04-22T00:00:00"/>
    <n v="2021"/>
    <n v="4"/>
    <s v="The County is applying for a grant to help fund a Master Flood Plan (Plan). The Plan involves building off previous efforts initiated by the County and the City of Austin and is broken up into three phases that, once accomplished, will provide mitigation alternatives and updated floodplain mapping based upon Atlas 14 for the entire County.  The HUC-10 watersheds in the project include those portions of 1209030103, 12110020304, 1209020504, 1209020502, and 1209020603 within the Travis County. The study area includes approximately 1,215 stream miles.  Since the completion of previous studies NOAA has released Atlas 14, so the study area needs updated floodplain studies to plan for the 100-year flood event.   Key elements of the project are: • Phase 1: Assessment of Mitigation Alternatives and Low Water Crossing Measurements due to the release of Atlas 14 data, which shows an approximate 3-3.5-inch increase in the 24-hour storm event used to calculate the 1% annual chance flood.  • Phase 2: Updating of the Floodplain Studies for Western Travis County, including an update to the hydrologic and hydraulic models for the areas of the Cow Creek-Lake Travis Watersheds and the Pedernales River-Lake Travis Watersheds within Travis County based upon Atlas 14. • Phase 3: Low Water Crossing Mitigation Alternatives for low water crossings that overtop during rainfall events up to the 1% annual chance storm.  Project Deliverables:  • Project database, including supporting information, • Hydrologic &amp; hydraulic models • Flood mitigation alternative fact sheets and assessment documentation • Public meetings • Project summary that explains the methodologies, assumptions, and results (including supporting documentation) of the mitigation study."/>
    <s v="Unassigned"/>
    <d v="2021-12-17T00:00:00"/>
  </r>
  <r>
    <s v="Anderson       "/>
    <s v="Trinity River Authority"/>
    <s v="Trinity River Mid-Basin Watershed Study Phase II"/>
    <x v="0"/>
    <n v="40010"/>
    <s v="G1001332"/>
    <n v="1053000"/>
    <s v="Grant"/>
    <d v="2021-04-22T00:00:00"/>
    <n v="2021"/>
    <n v="4"/>
    <s v="Trinity River Authority (Authority) is requesting financial assistance to develop baseline hydraulic modeling for approximately 100 stream miles of the Main Stem of the Trinity River from Freestone Co. to the headwaters of Lake Livingston. Up to three Trinity tributaries spanning approximately 155 stream miles will be studied.  The Mid-Basin Watershed Study Phase II will: • Entirely study the following HUC-10 watersheds: o 1203020105 Buffalo Creek, 1203020106 Upper Keechi Creek, 1203020201 Lower Keechi Creek, 1203020202 Boggy Creek, 1203020203 Big Creek-Trinity River, 1203020204 Caney Creek-Bedias Creek, 1203020205 South Bedias Creek-Bedias Creek, 1203020206 Wright Creek-Trinity River, 1203020207 White Rock Creek, 1203020208 Nelson Creek-Lake Livingston  • Partially study the following HUC-10 watersheds: o 1203020107 Big Elkhart Creek-Trinity River, 1203020211 Brushy Creek-Lake Livingston  • Develop hydraulic modeling for approximately 255 stream miles • Develop floodplain mapping for the 100-year and 500-year synthetic storms   Key elements of the project are: • Project management including three public outreach meetings • Collect existing information on soils, land use, stream centerlines, roads, county boundaries, floodplain/floodway boundaries, city limits, levees, USGS stream gauges, reservoirs, etc. and incorporate into a GIS base map.  • Collect available and relevant data from Interagency Flood Risk Management (InFRM) for the Trinity watershed, as well as FEMA Base Level Engineering (BLE) for Lower Trinity-Kickapoo and Lower Trinity-Tehuacana. • Perform field survey to confirm LiDAR data at specific locations in the river including field surveys at up to 30 readily accessible stream crossings in the study area. • Leverage completed Trinity River Basin hydrology developed by InFRM. Utilize storm calibration models and frequency storm modeling for input hydrographs into the unsteady HEC-RAS model to determine frequency water surface elevations for approximately 255 stream miles. • Develop a detailed unsteady HEC-RAS hydraulic model along the mainstem of the Trinity River Mid-Basin. Collect appropriate data from existing hydraulic models, LOMRs and reports in the area. Obtain gauge data and high-water marks from stakeholders. Collect flood information from stakeholders. Leverage InFRM data to develop detailed hydraulic models for the study area. Calibrate the unsteady model with stream gauge data.  • Develop frequency storm event simulations to establish floodplain mapping and water surface elevation profiles for the main stem and selected subbasins. • Evaluate up to three flood mitigation alternatives focusing on hydraulic model alternatives for the Trinity River Main Stem and up to three flood mitigation alternatives for the Trinity River Tributaries. Structural and nonstructural alternatives will be considered. Develop opinion of probable cost for each alternative. • Perform flood damage analysis using an acceptable modeling platform. Create an economic database containing information on structures affected by flooding up to the 500-year event. Use existing depth damage curve information to determine anticipated damages for each alternative. Determine the benefits of each alternative. • Perform desk top analysis of existing environmental databases to determine the location(s) of potential critical environmental features for each alternative.  Key deliverables: • Comprehensive study report along with models and supporting data."/>
    <s v="Unassigned"/>
    <d v="2021-10-28T00:00:00"/>
  </r>
  <r>
    <s v="Smith          "/>
    <s v="Tyler"/>
    <s v="Black Fork Creek at Gentry Parkway Capital Improvement Plan Study (CIP 24)"/>
    <x v="1"/>
    <n v="40141"/>
    <s v="G1001273"/>
    <n v="28000"/>
    <s v="Grant"/>
    <d v="2021-03-10T00:00:00"/>
    <n v="2021"/>
    <n v="3"/>
    <s v="Project Description: The project consists of a study to analyze lateral drainage along East Gentry Parkway in conjunction with a bridge analysis of the Black Fork Creek crossing. The study will establish detailed urban flooding inundation limits, using two-dimensional hydraulic modeling for existing and fully developed land use conditions, and develop mitigation alternatives. A conceptual level cost estimation will be generated for each recommended mitigation alternative."/>
    <s v="Flood Control"/>
    <d v="2021-05-19T00:00:00"/>
  </r>
  <r>
    <s v="Smith          "/>
    <s v="Tyler"/>
    <s v="Headwaters of Willow Creek Capital Improvement Plan Study (CIP 27)"/>
    <x v="1"/>
    <n v="40169"/>
    <s v="G1001346"/>
    <n v="56000"/>
    <s v="Grant"/>
    <d v="2021-03-10T00:00:00"/>
    <n v="2021"/>
    <n v="3"/>
    <s v="Project Description: The project includes a detailed study of urban flooding inundation limits, using two-dimensional hydraulic modeling for existing and fully developed land use conditions, and development of mitigation alternatives to be included in the City’s capital improvement project inventory. The study will include survey, storm water modeling, alternative analysis for flood risk reduction and development of the Willow Creek capital improvement plan."/>
    <s v="Flood Control"/>
    <d v="2021-05-19T00:00:00"/>
  </r>
  <r>
    <s v="Uvalde         "/>
    <s v="Uvalde County"/>
    <s v="Self-Supporting Tower for Early Warning System"/>
    <x v="2"/>
    <n v="40064"/>
    <s v="G1001223"/>
    <n v="219000"/>
    <s v="Grant"/>
    <d v="2020-12-03T00:00:00"/>
    <n v="2020"/>
    <n v="12"/>
    <s v="The procurement, construction, and installation of the Self-Supporting Tower will provide sustainability to the Uvalde County Flood Early Warning System.  Flood Planning Region 13"/>
    <s v="Rural (Applicant)"/>
    <d v="2021-04-22T00:00:00"/>
  </r>
  <r>
    <s v="Val Verde      "/>
    <s v="Val Verde County"/>
    <s v="Flood Early Warning System"/>
    <x v="2"/>
    <n v="40062"/>
    <s v="G1001230"/>
    <n v="290000"/>
    <s v="Grant"/>
    <d v="2020-12-17T00:00:00"/>
    <n v="2020"/>
    <n v="12"/>
    <s v="This project proposes to create a Flood Early Warning System for Val Verde County by installing flood monitoring equipment at 8 sites and a Communication Tower.  Upon completion of this project, Val Verde County will have ability to disseminate messages pertaining to the health, safety, or welfare to its citizens when affected by an emerging, or imminent flood event."/>
    <s v="Rural (Applicant)"/>
    <d v="2021-08-16T00:00:00"/>
  </r>
  <r>
    <s v="Val Verde      "/>
    <s v="Val Verde County"/>
    <s v="Flood Early Warning System"/>
    <x v="2"/>
    <n v="40062"/>
    <s v="L1001231"/>
    <n v="210000"/>
    <s v="Loan"/>
    <d v="2020-12-17T00:00:00"/>
    <n v="2020"/>
    <n v="12"/>
    <s v="This project proposes to create a Flood Early Warning System for Val Verde County by installing flood monitoring equipment at 8 sites and a Communication Tower.  Upon completion of this project, Val Verde County will have ability to disseminate messages pertaining to the health, safety, or welfare to its citizens when affected by an emerging, or imminent flood event."/>
    <s v="Rural (Applicant)"/>
    <d v="2021-08-16T00:00:00"/>
  </r>
  <r>
    <s v="Waller         "/>
    <s v="Waller County"/>
    <s v="Brazos River Flood Update Study"/>
    <x v="0"/>
    <n v="40033"/>
    <s v="G1001319"/>
    <n v="262500"/>
    <s v="Grant"/>
    <d v="2021-01-28T00:00:00"/>
    <n v="2021"/>
    <n v="1"/>
    <s v="Waller County (County) is requesting financial assistance to complete two of the fourteen next steps recommended in the LBFPPS. The steps to be completed in this study are as follows: (1) Extend the detailed study area to College Station and (2) Develop a hydraulic model of the Navasota River. These two steps should be completed together to refine the flood information downstream for the lower basin. The proposed project covers approximately 226 stream miles and over 42,000 square miles.  The County’s proposed Brazos River Flood Update Study project includes 13 HUC-10 watersheds: 1207010107 (Old River-Brazos River), 1207010108 (Beason Creek-Brazos River), 1207010109 (New Year Creek-Brazos River), 1207010203 (Nails Creek-Yegua Creek), 1207010204 (Davidson Creek), 1207010205 (Yegua Creek), 1207010302 (Steele Creek), 1207010303 (Sanders Creek-Navasota River), 1207010304 (Duck Creek-Navasota River), 1207010305 (Cedar Creek-Navasota River), 1207010306 (Wickson Creek-Navasota River), 1207010307 (Gibbons Creek-Navasota River), and 1207010308 (Rocky Creek-Navasota River). Both the 100-year and 500-year frequency events are being planned for. The proposed study will utilize the best information available to complete the analysis.   Key elements of the project are: • Project management, meetings with project sponsors and subconsultants, public meetings, QA/QC, coordination with permitting agencies, and document control; • Coordination with the communities and agencies in study area who are impacted and will benefit from the project;  • Collection of flood risk information;  • Desktop environmental analysis and collect survey information; • Hydrologic and hydraulic model development; • Alternative identification and analyses; and  • Benefit-cost analyses.  Key deliverable: • Comprehensive study report."/>
    <s v="Rural (Applicant)"/>
    <d v="2021-07-26T00:00:00"/>
  </r>
  <r>
    <s v="Waller         "/>
    <s v="Waller County"/>
    <s v="Spring Creek Watershed Flood Protection Study"/>
    <x v="0"/>
    <n v="40035"/>
    <s v="G1001333"/>
    <n v="240000"/>
    <s v="Grant"/>
    <d v="2021-01-28T00:00:00"/>
    <n v="2021"/>
    <n v="1"/>
    <s v="Waller County (County) is requesting financial assistance to identify flood risk, identify flood protection measures, identify locations for stream and stage gauges and develop a flood protection plan. Waller County will also partner with San Jacinto River Authority and Montgomery County to consider the proposed dams/reservoirs that have been identified in the recently completed San Jacinto Regional Watershed Master Drainage Plan. Waller County plans to extend the hydraulic analysis downstream of these proposed facilities that were not previously studied.  The proposed study includes one HUC-10 area called Walnut Creek – Spring Creek #1204010202. The area planned for include approximately 67 stream miles and 440 square miles. Both the 100-year and 500-year frequency events are being planned for. The study will use the recently completed hydrology developed by Harris County Flood Control District that was part of the remapping effort called MAAPnext and will provide additional detail to model the tributaries to Spring Creek in Waller and Montgomery Counties. The proposed study will utilize the best available information to complete the analysis.  Key elements of the project are: • Project management, meetings with project sponsors and subconsultants, public meetings, QA/QC, coordination with permitting agencies, and document control; • Coordination with the communities and agencies in the HUC-10 who are impacted and will benefit from the project;  • Collection of flood risk information within the HUC-10, previous and ongoing drainage studies, GIS data and other relevant information; • Desktop environmental analysis and collect survey information; • Hydrologic and hydraulic model development to establish the baseline conditions of the creeks to be in line with the HUC-10 analysis; • Evaluation of flood protection criteria and develop flood protection alternatives to reduce flooding downstream; and • Benefit cost analyses.   Key deliverable: • Comprehensive study report. "/>
    <s v="Rural (Applicant)"/>
    <d v="2021-07-26T00:00:00"/>
  </r>
  <r>
    <s v="Hidalgo        "/>
    <s v="Weslaco"/>
    <s v="Kansas and Los Torritos Drainage Improvements to Mayor Pablo Pena Park – Phase 1"/>
    <x v="3"/>
    <n v="40114"/>
    <s v="G1001213"/>
    <n v="1951708"/>
    <s v="Grant"/>
    <d v="2020-12-03T00:00:00"/>
    <n v="2020"/>
    <n v="12"/>
    <s v="This project proposes to design and construct major drainage improvements including a detention pond and a 48-inch outfall structure as well as 1,900 linear feet of channel widening that will reduce severity of repetitive flooding to 1,217 structures and remove 169 structures from the 100-year flood plain.  Flood Planning Region 15"/>
    <s v="FIF - Structural, Flood Mitigation"/>
    <d v="2021-08-12T00:00:00"/>
  </r>
  <r>
    <s v="Hidalgo        "/>
    <s v="Weslaco"/>
    <s v="Kansas and Los Torritos Drainage Improvements to Mayor Pablo Pena Park – Phase 1"/>
    <x v="3"/>
    <n v="40114"/>
    <s v="L1001214"/>
    <n v="1051000"/>
    <s v="Loan"/>
    <d v="2020-12-03T00:00:00"/>
    <n v="2020"/>
    <n v="12"/>
    <s v="This project proposes to design and construct major drainage improvements including a detention pond and a 48-inch outfall structure as well as 1,900 linear feet of channel widening that will reduce severity of repetitive flooding to 1,217 structures and remove 169 structures from the 100-year flood plain.  Flood Planning Region 15"/>
    <s v="FIF - Structural, Flood Mitigation"/>
    <d v="2021-08-12T00:00:00"/>
  </r>
  <r>
    <s v="Hidalgo        "/>
    <s v="Weslaco"/>
    <s v="Regional Detention Pond Project 2 Phase 1B"/>
    <x v="1"/>
    <n v="40171"/>
    <s v="G1001299"/>
    <n v="760000"/>
    <s v="Grant"/>
    <d v="2021-05-20T00:00:00"/>
    <n v="2021"/>
    <n v="5"/>
    <s v="Project Description: The proposed project, which is Phase 1B of the City's Storm Water Improvements plan, includes construction of an 11 acre-storm water detention pond on property currently owned by the Weslaco ISD, removal of 150,000 cubic yards of earthen material. Phase 2B will include construction of a storm water detention pond to store approximately 93 acre-foot of run-off volume and will be connected to the proposed detention pond through a 300-foot wide natural overflow weir. The detention pond will include an 80-foot long, 36-inch diameter release pipe with a back-flow prevention flap gate.  The proposed project will remove approximately 209 houses from the 10-year floodplain."/>
    <s v="Flood Control"/>
    <d v="2021-08-12T00:00:00"/>
  </r>
  <r>
    <s v="Hidalgo        "/>
    <s v="Weslaco"/>
    <s v="Regional Detention Pond Project 2 Phase 1B"/>
    <x v="1"/>
    <n v="40171"/>
    <s v="L1001298"/>
    <n v="2280000"/>
    <s v="Loan"/>
    <d v="2021-05-20T00:00:00"/>
    <n v="2021"/>
    <n v="5"/>
    <s v="Project Description: The proposed project, which is Phase 1B of the City's Storm Water Improvements plan, includes construction of an 11 acre-storm water detention pond on property currently owned by the Weslaco ISD, removal of 150,000 cubic yards of earthen material. Phase 2B will include construction of a storm water detention pond to store approximately 93 acre-foot of run-off volume and will be connected to the proposed detention pond through a 300-foot wide natural overflow weir. The detention pond will include an 80-foot long, 36-inch diameter release pipe with a back-flow prevention flap gate.  The proposed project will remove approximately 209 houses from the 10-year floodplain."/>
    <s v="Flood Control"/>
    <d v="2021-08-12T00:00:00"/>
  </r>
  <r>
    <s v="Wharton        "/>
    <s v="Wharton"/>
    <s v="City of Wharton Flood Protection Plan"/>
    <x v="1"/>
    <n v="40106"/>
    <s v="G1001423"/>
    <n v="2400157"/>
    <s v="Grant"/>
    <d v="2021-07-07T00:00:00"/>
    <n v="2021"/>
    <n v="7"/>
    <s v="The proposed project will be done in two phases to address citywide flooding. Phase I includes a Master Drainage Study for the City limits and the Extraterritorial Jurisdiction. The study will verify parameters of the hydrologic model based on historical rain events. Findings from the study will also produce a detailed 1D/2D hydraulic model with an urban storm sewer analysis using 2018 LiDAR and updated National Oceanic and Atmospheric Administration Atlas 14 rainfall data to identify the level of service of the existing utilities. Phase II would implement previously designed solutions with considerations from the Master Drainage Study. The proposed drainage improvements include creek daylighting (restoring previously covered waterways to natural conditions), channel modifications, and increased capacity of the storm drain system to reduce flood risk to 339 houses and businesses."/>
    <s v="Rural (Applicant)"/>
    <d v="2021-10-13T00:00:00"/>
  </r>
  <r>
    <s v="Wharton        "/>
    <s v="Wharton"/>
    <s v="City of Wharton Flood Protection Plan"/>
    <x v="1"/>
    <n v="40106"/>
    <s v="L1001422"/>
    <n v="2601000"/>
    <s v="Loan"/>
    <d v="2021-07-07T00:00:00"/>
    <n v="2021"/>
    <n v="7"/>
    <s v="The proposed project will be done in two phases to address citywide flooding. Phase I includes a Master Drainage Study for the City limits and the Extraterritorial Jurisdiction. The study will verify parameters of the hydrologic model based on historical rain events. Findings from the study will also produce a detailed 1D/2D hydraulic model with an urban storm sewer analysis using 2018 LiDAR and updated National Oceanic and Atmospheric Administration Atlas 14 rainfall data to identify the level of service of the existing utilities. Phase II would implement previously designed solutions with considerations from the Master Drainage Study. The proposed drainage improvements include creek daylighting (restoring previously covered waterways to natural conditions), channel modifications, and increased capacity of the storm drain system to reduce flood risk to 339 houses and businesses."/>
    <s v="Rural (Applicant)"/>
    <d v="2021-10-13T00:00:00"/>
  </r>
  <r>
    <s v="Wharton        "/>
    <s v="Wharton County"/>
    <s v="Waterhole Creek - Caney Creek Basin Flood Protection Study"/>
    <x v="0"/>
    <n v="40006"/>
    <s v="G1001283"/>
    <n v="427500"/>
    <s v="Grant"/>
    <d v="2020-12-17T00:00:00"/>
    <n v="2020"/>
    <n v="12"/>
    <s v="Wharton County (County) is requesting financial assistance to conduct a regional flood planning study. The goal of this study is to reevaluate this entire HUC-10 watershed using more robust unsteady and 2D hydraulic modeling (where needed) coupled with a refined hydrologic analysis utilizing NOAA Atlas 14 precipitation estimates with defined sub-watersheds. This project will include a study of 134 linear miles of channel, topographic field survey of approximately 1 channel section per stream mile, and field survey of approximately 161 bridge/culvert crossings. All field survey data will be merged in with recent 2018 LiDAR data. This project will result in a new hydrologic and hydraulic model (developed to FEMA data capture standards, using local drainage criteria), an alternative analysis to identify structural and non-structural flood control projects, a benefit-cost analysis for each alternative evaluated, three public meetings, three stakeholder meetings, and a final engineering report documenting the analysis performed and recommendations made. This project will also include effort to assist with identifying potential real-time flood warning measures that could be implemented in the future, and also assist with identifying potential future funding sources for construction of identified flood reduction and improved channel conveyance projects. One major outcome of this planning study will be to provide sufficient information and details needed for the community to be able to apply for future FEMA and TWDB construction grants for identified flood control projects. Every effort will be made to incorporate green infrastructure techniques into this planning study and to maintain a good water quality standard for this critical resource. Public outreach to gain input on known flood risks throughout the HUC-10 boundary will also be included."/>
    <s v="Rural (Applicant)"/>
    <d v="2021-09-14T00:00:00"/>
  </r>
  <r>
    <s v="Wharton        "/>
    <s v="Wharton County"/>
    <s v="Waterhole Creek - Caney Creek Basin Flood Protection Study"/>
    <x v="0"/>
    <n v="40006"/>
    <s v="G1001484"/>
    <n v="324375"/>
    <s v="Grant"/>
    <d v="2022-02-02T00:00:00"/>
    <n v="2022"/>
    <n v="2"/>
    <s v="Wharton County (County) is requesting financial assistance to conduct a regional flood planning study. The goal of this study is to reevaluate this entire HUC-10 watershed using more robust unsteady and 2D hydraulic modeling (where needed) coupled with a refined hydrologic analysis utilizing NOAA Atlas 14 precipitation estimates with defined sub-watersheds. This project will include a study of 134 linear miles of channel, topographic field survey of approximately 1 channel section per stream mile, and field survey of approximately 161 bridge/culvert crossings. All field survey data will be merged in with recent 2018 LiDAR data. This project will result in a new hydrologic and hydraulic model (developed to FEMA data capture standards, using local drainage criteria), an alternative analysis to identify structural and non-structural flood control projects, a benefit-cost analysis for each alternative evaluated, three public meetings, three stakeholder meetings, and a final engineering report documenting the analysis performed and recommendations made. This project will also include effort to assist with identifying potential real-time flood warning measures that could be implemented in the future, and also assist with identifying potential future funding sources for construction of identified flood reduction and improved channel conveyance projects. One major outcome of this planning study will be to provide sufficient information and details needed for the community to be able to apply for future FEMA and TWDB construction grants for identified flood control projects. Every effort will be made to incorporate green infrastructure techniques into this planning study and to maintain a good water quality standard for this critical resource. Public outreach to gain input on known flood risks throughout the HUC-10 boundary will also be included."/>
    <s v="Rural (Applicant)"/>
    <d v="2022-08-04T00:00:00"/>
  </r>
  <r>
    <s v="Willacy        "/>
    <s v="Willacy Co DD # 2"/>
    <s v="Willacy County Drainage District No. 2 Regional Detention Facilities"/>
    <x v="1"/>
    <n v="40088"/>
    <s v="G1001380"/>
    <n v="438473"/>
    <s v="Grant"/>
    <d v="2021-04-08T00:00:00"/>
    <n v="2021"/>
    <n v="4"/>
    <s v="Project Description: The proposed project includes construction of two detention ponds with a total storage of 91.5 acre-feet adjacent to the existing drainage ditch, land acquisition, installation of intake and outfall reinforced concrete piping, check valves for flow control between the ponds and ditch, and headwall concrete flow structure. The total surface area of the two detention ponds will be 10 acres. The ponds will be sized to hold excess water during storm events when the drainage system is overburdened, allowing storm water from other zones to cross the weir structure and preventing flooding in other areas. The detention ponds will provide relief not only to the nearby area, but to the entire system as stormwater makes its way from Hidalgo County to Willacy County and to its final destination in the Gulf of Mexico. "/>
    <s v="Flood Control, Rural (Applicant)"/>
    <d v="2021-07-13T00:00:00"/>
  </r>
  <r>
    <s v="Willacy        "/>
    <s v="Willacy County"/>
    <s v="Joint Flood Control Project with WCDD #1"/>
    <x v="1"/>
    <n v="40069"/>
    <s v="G1001255"/>
    <n v="1457571"/>
    <s v="Grant"/>
    <d v="2021-04-22T00:00:00"/>
    <n v="2021"/>
    <n v="4"/>
    <s v="Description: The proposed project includes expansion of 25,000 linear feet of Lateral 'G' by 100 feet. This lateral is the only stormwater outfall for the Sebastian area. It runs from the northern part of Sebastian and discharges at the MFC. The project also includes a 10-acre regional retention pond south of Farm to Market (FM) 506. The pond will mitigate flooding on FM 506 and the Sebastian area. "/>
    <s v="Flood Control, Rural (Applicant)"/>
    <d v="2021-07-15T00:00:00"/>
  </r>
  <r>
    <s v="Willacy        "/>
    <s v="Willacy County"/>
    <s v="Lasara Gates"/>
    <x v="1"/>
    <n v="40094"/>
    <s v="G1001259"/>
    <n v="56238"/>
    <s v="Grant"/>
    <d v="2021-05-06T00:00:00"/>
    <n v="2021"/>
    <n v="5"/>
    <s v="Project Description: The proposed project includes construction of five drainage control gate structures at two locations along the NRD. The first site is located near the intersection of County Road 141 and FM Road 1761 and includes the installation of two drainage control gates, on the east side of the bridge and one on the north west side. The second site is located near the intersection of Rancho Carlo Road and County Road 3700 W and includes two drainage control gates located on the east side of the bridge. By restoring the functionality of the flood control gates, it will minimize flooding in the areas adjacent to the NRD when high flows are present due to flood events upstream of this location. The area to be served by the proposed project is designated as farmland and will continue to be used for agriculture for the foreseeable future. Willacy County will be responsible for the operation and maintenance of the gate structures."/>
    <s v="Flood Control, Rural (Applicant)"/>
    <d v="2021-08-26T00:00:00"/>
  </r>
  <r>
    <s v="Willacy        "/>
    <s v="Willacy County"/>
    <s v="Lasara Gates"/>
    <x v="1"/>
    <n v="40094"/>
    <s v="L1001258"/>
    <n v="31000"/>
    <s v="Loan"/>
    <d v="2021-05-06T00:00:00"/>
    <n v="2021"/>
    <n v="5"/>
    <s v="Project Description: The proposed project includes construction of five drainage control gate structures at two locations along the NRD. The first site is located near the intersection of County Road 141 and FM Road 1761 and includes the installation of two drainage control gates, on the east side of the bridge and one on the north west side. The second site is located near the intersection of Rancho Carlo Road and County Road 3700 W and includes two drainage control gates located on the east side of the bridge. By restoring the functionality of the flood control gates, it will minimize flooding in the areas adjacent to the NRD when high flows are present due to flood events upstream of this location. The area to be served by the proposed project is designated as farmland and will continue to be used for agriculture for the foreseeable future. Willacy County will be responsible for the operation and maintenance of the gate structures."/>
    <s v="Flood Control, Rural (Applicant)"/>
    <d v="2021-08-26T00:00:00"/>
  </r>
  <r>
    <s v="Willacy        "/>
    <s v="Willacy County"/>
    <s v="Linear Detention and Pipe"/>
    <x v="1"/>
    <n v="40095"/>
    <s v="G1001254"/>
    <n v="147777"/>
    <s v="Grant"/>
    <d v="2021-05-06T00:00:00"/>
    <n v="2021"/>
    <n v="5"/>
    <s v="Project Description: The proposed project includes construction of linear detention by expanding 1,400 linear feet (LF) of an existing drainage ditch and constructing 2,100 LF of additional linear detention to increase stormwater storage and mitigate 100-year flood events. The project also includes installation of 30-inch reinforced concrete pipe and inlets to connect the two sections of linear detention. The expansion of the existing drainage ditch will allow water to flow away from the City and into the NRD. The County will own and operate the project."/>
    <s v="Flood Control, Rural (Applicant)"/>
    <d v="2021-11-23T00:00:00"/>
  </r>
  <r>
    <s v="Willacy        "/>
    <s v="Willacy County"/>
    <s v="Linear Detention and Pipe"/>
    <x v="1"/>
    <n v="40095"/>
    <s v="L1001253"/>
    <n v="121000"/>
    <s v="Loan"/>
    <d v="2021-05-06T00:00:00"/>
    <n v="2021"/>
    <n v="5"/>
    <s v="Project Description: The proposed project includes construction of linear detention by expanding 1,400 linear feet (LF) of an existing drainage ditch and constructing 2,100 LF of additional linear detention to increase stormwater storage and mitigate 100-year flood events. The project also includes installation of 30-inch reinforced concrete pipe and inlets to connect the two sections of linear detention. The expansion of the existing drainage ditch will allow water to flow away from the City and into the NRD. The County will own and operate the project."/>
    <s v="Flood Control, Rural (Applicant)"/>
    <d v="2021-11-22T00:00:00"/>
  </r>
  <r>
    <s v="Willacy        "/>
    <s v="Willacy County"/>
    <s v="Lyford Trunkline"/>
    <x v="1"/>
    <n v="40096"/>
    <s v="G1001354"/>
    <n v="462350"/>
    <s v="Grant"/>
    <d v="2021-05-06T00:00:00"/>
    <n v="2021"/>
    <n v="5"/>
    <s v="Project Description: The proposed project includes construction of a 3,720-linear-foot stormwater trunk line that will run along the eastern side of Business 77 from FM Road 498 and include Type A inlet to help collect the runoff of the area. The trunkline will be a 48-inch reinforced concrete pipe and will ultimately drain to the West Main Drainage Ditch, south of FM 491 West. At the outlet, a headwall will be used to help with erosion control. The project will be located outside the City limits and will be owned and operated by the County."/>
    <s v="Flood Control, Rural (Applicant)"/>
    <d v="2021-11-22T00:00:00"/>
  </r>
  <r>
    <s v="Willacy        "/>
    <s v="Willacy County"/>
    <s v="Lyford Trunkline"/>
    <x v="1"/>
    <n v="40096"/>
    <s v="L1001353"/>
    <n v="427000"/>
    <s v="Loan"/>
    <d v="2021-05-06T00:00:00"/>
    <n v="2021"/>
    <n v="5"/>
    <s v="Project Description: The proposed project includes construction of a 3,720-linear-foot stormwater trunk line that will run along the eastern side of Business 77 from FM Road 498 and include Type A inlet to help collect the runoff of the area. The trunkline will be a 48-inch reinforced concrete pipe and will ultimately drain to the West Main Drainage Ditch, south of FM 491 West. At the outlet, a headwall will be used to help with erosion control. The project will be located outside the City limits and will be owned and operated by the County."/>
    <s v="Flood Control, Rural (Applicant)"/>
    <d v="2021-11-22T00:00:00"/>
  </r>
  <r>
    <s v="Willacy        "/>
    <s v="Willacy County"/>
    <s v="Mulberry Detention Pond"/>
    <x v="1"/>
    <n v="40100"/>
    <s v="G1001263"/>
    <n v="880578"/>
    <s v="Grant"/>
    <d v="2021-05-06T00:00:00"/>
    <n v="2021"/>
    <n v="5"/>
    <s v="Description: The proposed project includes construction of a detention pond in 16 acres of undeveloped land along Mulberry Road (County Road 1300), east of Business 77 and US highway 77; 2,200 feet of linear stormwater detention from the proposed detention pond, running east to connect to a 24-inch reinforced concrete pipe that will go under US Highway 77 and ultimately discharge at the existing drainage ditch located between County Roads 215 and 310."/>
    <s v="Flood Control, Rural (Applicant)"/>
    <d v="2021-11-22T00:00:00"/>
  </r>
  <r>
    <s v="Willacy        "/>
    <s v="Willacy County"/>
    <s v="Mulberry Detention Pond"/>
    <x v="1"/>
    <n v="40100"/>
    <s v="L1001262"/>
    <n v="588000"/>
    <s v="Loan"/>
    <d v="2021-05-06T00:00:00"/>
    <n v="2021"/>
    <n v="5"/>
    <s v="Description: The proposed project includes construction of a detention pond in 16 acres of undeveloped land along Mulberry Road (County Road 1300), east of Business 77 and US highway 77; 2,200 feet of linear stormwater detention from the proposed detention pond, running east to connect to a 24-inch reinforced concrete pipe that will go under US Highway 77 and ultimately discharge at the existing drainage ditch located between County Roads 215 and 310."/>
    <s v="Flood Control, Rural (Applicant)"/>
    <d v="2021-11-22T00:00:00"/>
  </r>
  <r>
    <s v="Willacy        "/>
    <s v="Willacy County"/>
    <s v="Railroad Spur Drainage Detention Area"/>
    <x v="1"/>
    <n v="40048"/>
    <s v="G1001265"/>
    <n v="963300"/>
    <s v="Grant"/>
    <d v="2021-05-06T00:00:00"/>
    <n v="2021"/>
    <n v="5"/>
    <s v="Description: The proposed project includes improvements to 11.45 acres of undeveloped, County-owned land along the railroad spur created from the track that runs parallel to US Hwy 77, and a decommissioned branch that runs in the perpendicular direction. The land will be developed into a bird sanctuary or nature park with a two-acre-foot detention pond in the center. The project will also include regrading, rerouting, and reinstallation of existing storm drainpipes, drainage structures, and culvert pipes to the proposed pond.  "/>
    <s v="Flood Control, Rural (Applicant)"/>
    <d v="2021-08-26T00:00:00"/>
  </r>
  <r>
    <s v="Willacy        "/>
    <s v="Willacy County"/>
    <s v="Railroad Spur Drainage Detention Area"/>
    <x v="1"/>
    <n v="40048"/>
    <s v="L1001264"/>
    <n v="727000"/>
    <s v="Loan"/>
    <d v="2021-05-06T00:00:00"/>
    <n v="2021"/>
    <n v="5"/>
    <s v="Description: The proposed project includes improvements to 11.45 acres of undeveloped, County-owned land along the railroad spur created from the track that runs parallel to US Hwy 77, and a decommissioned branch that runs in the perpendicular direction. The land will be developed into a bird sanctuary or nature park with a two-acre-foot detention pond in the center. The project will also include regrading, rerouting, and reinstallation of existing storm drainpipes, drainage structures, and culvert pipes to the proposed pond.  "/>
    <s v="Flood Control, Rural (Applicant)"/>
    <d v="2021-08-26T00:00:00"/>
  </r>
  <r>
    <s v="Willacy        "/>
    <s v="Willacy County"/>
    <s v="Sebastian Drainage Improvements"/>
    <x v="1"/>
    <n v="40101"/>
    <s v="G1001257"/>
    <n v="2946456"/>
    <s v="Grant"/>
    <d v="2021-05-06T00:00:00"/>
    <n v="2021"/>
    <n v="5"/>
    <s v="Description: The proposed project includes the creation of linear detention by expanding 2,500 linear feet of the existing lateral drainage ditch along E. Paulin Street, east of US Hwy 77; expansion of street pavement to include curbs, gutters, and storm drain system; and rerouting of existing drainage structures to the proposed linear detention."/>
    <s v="Flood Control, Rural (Applicant)"/>
    <d v="2021-08-26T00:00:00"/>
  </r>
  <r>
    <s v="Willacy        "/>
    <s v="Willacy County"/>
    <s v="Sebastian Drainage Improvements"/>
    <x v="1"/>
    <n v="40101"/>
    <s v="L1001256"/>
    <n v="1965000"/>
    <s v="Loan"/>
    <d v="2021-05-06T00:00:00"/>
    <n v="2021"/>
    <n v="5"/>
    <s v="Description: The proposed project includes the creation of linear detention by expanding 2,500 linear feet of the existing lateral drainage ditch along E. Paulin Street, east of US Hwy 77; expansion of street pavement to include curbs, gutters, and storm drain system; and rerouting of existing drainage structures to the proposed linear detention."/>
    <s v="Flood Control, Rural (Applicant)"/>
    <d v="2021-08-26T00:00:00"/>
  </r>
  <r>
    <s v="Willacy        "/>
    <s v="Willacy County"/>
    <s v="Simo Lift Station"/>
    <x v="1"/>
    <n v="40097"/>
    <s v="G1001261"/>
    <n v="293498"/>
    <s v="Grant"/>
    <d v="2021-05-06T00:00:00"/>
    <n v="2021"/>
    <n v="5"/>
    <s v="Project Description: The proposed project includes rehabilitation of an existing stormwater lift station and the construction of new linear drainage detention. Rehabilitation at the lift station includes upgrading the pump and rerouting of the force main into the proposed linear detention. The lift station, which is owned by the City, will outfall via the new linear detention into an existing 44-acre earthen detention pond. The project includes approximately 1,300 feet of linear detention along County Road 1900 East, 90-foot culvert across Co Rd 1900, and 1,800 feet of linear detention north to the existing detention pond. Upon completion of the project, the City will be responsible for the operation and maintenance of the lift station."/>
    <s v="Flood Control, Rural (Applicant)"/>
    <d v="2021-11-22T00:00:00"/>
  </r>
  <r>
    <s v="Willacy        "/>
    <s v="Willacy County"/>
    <s v="Simo Lift Station"/>
    <x v="1"/>
    <n v="40097"/>
    <s v="L1001260"/>
    <n v="271000"/>
    <s v="Loan"/>
    <d v="2021-05-06T00:00:00"/>
    <n v="2021"/>
    <n v="5"/>
    <s v="Project Description: The proposed project includes rehabilitation of an existing stormwater lift station and the construction of new linear drainage detention. Rehabilitation at the lift station includes upgrading the pump and rerouting of the force main into the proposed linear detention. The lift station, which is owned by the City, will outfall via the new linear detention into an existing 44-acre earthen detention pond. The project includes approximately 1,300 feet of linear detention along County Road 1900 East, 90-foot culvert across Co Rd 1900, and 1,800 feet of linear detention north to the existing detention pond. Upon completion of the project, the City will be responsible for the operation and maintenance of the lift station."/>
    <s v="Flood Control, Rural (Applicant)"/>
    <d v="2021-11-22T00:00:00"/>
  </r>
  <r>
    <s v="Willacy        "/>
    <s v="Willacy County"/>
    <s v="Willacy County Watershed Study"/>
    <x v="0"/>
    <n v="40020"/>
    <s v="G1001321"/>
    <n v="1440000"/>
    <s v="Grant"/>
    <d v="2021-08-19T00:00:00"/>
    <n v="2021"/>
    <n v="8"/>
    <s v="The County is requesting financial assistance to conduct a watershed study that will analyze the drainage characteristics of the general area excluding the City of Raymondville.  Willacy County will conduct planning of the Upper Pilot Channel-Laguna Madre, La Sal Vieja, and East Main Drain-Frontal Laguna Madre HUC-10 watersheds to better inform the development of strategies using structural and nonstructural measures before a flood event. The long-term goal of this project is to develop the regional knowledge-based decision support infrastructure to identify and promote the implementation of local flood management physical and non-structural controls that maximizes regional benefit. This project complements that of the Lower Rio Grande Valley Development Council (LRGVDC) – the Lower Rio Grande Valley Regional Flood Planning Project (TWDB Project 40038). The Scope of Work for the County’s project is structured to be complimentary of Project 40038.  The project will include a study of the Upper Pilot Channel-Laguna Madre, La Sal Vieja, and East Main Drain-Frontal Laguna Madre HUC-10 watersheds (1211020803, 1211020804 and 1211020805 respectively) and will analyze approximately 663 sq miles in area and 602 miles of drainage ditches. The study area will be re-delineated using a combination of current LiDAR imagery and available high-resolution Digital Elevation Models, along with burned in data for irrigation canals and drainage ditches."/>
    <s v="Rural (Applicant)"/>
    <d v="2022-03-17T00:00:00"/>
  </r>
  <r>
    <s v="Williamson     "/>
    <s v="Williamson County"/>
    <s v="Atlas 14 Floodplain Mapping"/>
    <x v="0"/>
    <n v="40046"/>
    <s v="G1001290"/>
    <n v="4649592"/>
    <s v="Grant"/>
    <d v="2020-12-17T00:00:00"/>
    <n v="2020"/>
    <n v="12"/>
    <s v="The County is requesting financial assistance to conduct a regional flood planning study. The study will establish a new engineering standard where the technical data is consistent (one topographic source, uniform methodology utilizing best available science, such as the latest LiDAR, land cover data, NOAA Atlas 14 precipitation estimates, etc.), and defendable (validated with historical data) throughout the watersheds that drain across the County. The study includes a variety of processes to identify, quantify and communicate flood risks, as well as, identify regional strategies to reduce damage. Specific tasks associated with this plan include: general management, data collection, hydrologic analysis, hydraulic analysis and mapping, conceptual flood mitigation analysis, quality assurance/quality control, and documentation."/>
    <s v="Unassigned"/>
    <d v="2021-08-17T00:00:00"/>
  </r>
  <r>
    <m/>
    <m/>
    <m/>
    <x v="4"/>
    <m/>
    <m/>
    <n v="669445793.37"/>
    <m/>
    <m/>
    <m/>
    <m/>
    <m/>
    <m/>
    <m/>
  </r>
  <r>
    <m/>
    <m/>
    <m/>
    <x v="4"/>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35701E3-01A2-439E-9E28-D030DB8E7A9D}" name="PivotTable1" cacheId="604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B8" firstHeaderRow="1" firstDataRow="1" firstDataCol="1"/>
  <pivotFields count="14">
    <pivotField compact="0" outline="0" showAll="0"/>
    <pivotField compact="0" outline="0" showAll="0"/>
    <pivotField compact="0" outline="0" showAll="0"/>
    <pivotField axis="axisRow" compact="0" outline="0" showAll="0">
      <items count="6">
        <item x="0"/>
        <item x="1"/>
        <item x="3"/>
        <item x="2"/>
        <item x="4"/>
        <item t="default"/>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3"/>
  </rowFields>
  <rowItems count="6">
    <i>
      <x/>
    </i>
    <i>
      <x v="1"/>
    </i>
    <i>
      <x v="2"/>
    </i>
    <i>
      <x v="3"/>
    </i>
    <i>
      <x v="4"/>
    </i>
    <i t="grand">
      <x/>
    </i>
  </rowItems>
  <colItems count="1">
    <i/>
  </colItems>
  <dataFields count="1">
    <dataField name="Count of Project Identifier"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E6A8B2E-547F-415A-A2D3-EC27470C4908}" name="Table1" displayName="Table1" ref="A1:N212" totalsRowCount="1" headerRowDxfId="29" dataDxfId="28">
  <autoFilter ref="A1:N211" xr:uid="{7E6A8B2E-547F-415A-A2D3-EC27470C49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7003615-B4CE-4820-ABCF-CCE1EAE94DA3}" name="County" dataDxfId="26" totalsRowDxfId="27"/>
    <tableColumn id="2" xr3:uid="{2E434EFD-7144-4FDC-8EFB-4DEA6E63D41A}" name="Responsible Authority" dataDxfId="24" totalsRowDxfId="25"/>
    <tableColumn id="3" xr3:uid="{84B1977B-D4F0-410D-90D3-35EF66EDCF99}" name="Project Name" dataDxfId="22" totalsRowDxfId="23"/>
    <tableColumn id="4" xr3:uid="{5D4F31C6-9495-4F61-B634-AC6B2041B881}" name="FIF Category" dataDxfId="20" totalsRowDxfId="21"/>
    <tableColumn id="5" xr3:uid="{98CEB59C-9C35-4154-904B-A20DB1E2DD0C}" name="Project Identifier" dataDxfId="18" totalsRowDxfId="19"/>
    <tableColumn id="6" xr3:uid="{FA49ED6E-5A06-4442-8237-2848976EE0A8}" name="Commitment_Code" dataDxfId="16" totalsRowDxfId="17"/>
    <tableColumn id="7" xr3:uid="{2834660D-1069-4F18-82A9-93C68C4C05E0}" name="Commitment_Amount" totalsRowFunction="custom" dataDxfId="14" totalsRowDxfId="15">
      <totalsRowFormula>SUM(Table1[Commitment_Amount])</totalsRowFormula>
    </tableColumn>
    <tableColumn id="8" xr3:uid="{724459E3-2B23-44DF-A3EA-47DF0DA11E41}" name="Commitment_Type" dataDxfId="12" totalsRowDxfId="13"/>
    <tableColumn id="9" xr3:uid="{B1FA9A22-CB11-4CD5-BF75-3AC6AB30BBA1}" name="Commitment Date" dataDxfId="10" totalsRowDxfId="11"/>
    <tableColumn id="10" xr3:uid="{80A6E8D6-3FC5-42BE-B630-957768931F65}" name="year1" dataDxfId="8" totalsRowDxfId="9"/>
    <tableColumn id="11" xr3:uid="{3915E07B-216A-4C73-80D4-A8F55BA40138}" name="month1" dataDxfId="6" totalsRowDxfId="7"/>
    <tableColumn id="12" xr3:uid="{FD9A1742-CADF-42DE-ABE5-3DF493424B52}" name="Project Description" dataDxfId="4" totalsRowDxfId="5"/>
    <tableColumn id="13" xr3:uid="{0C6D9EE5-B216-457C-B6F0-E9ADA7210EC1}" name="Project Classification" dataDxfId="2" totalsRowDxfId="3"/>
    <tableColumn id="14" xr3:uid="{BDA9AA10-B18C-42FD-B78C-EB61730FD613}" name="Closing Date" dataDxfId="0" totalsRow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wdb.texas.gov/financial/programs/fif/index.asp" TargetMode="External"/><Relationship Id="rId1" Type="http://schemas.openxmlformats.org/officeDocument/2006/relationships/hyperlink" Target="https://www.twdb.texas.gov/financial/programs/fif/dashboard.asp"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8088D-C243-4650-A1C2-3837193584BE}">
  <dimension ref="B2:AE19"/>
  <sheetViews>
    <sheetView zoomScaleNormal="100" workbookViewId="0">
      <selection activeCell="C8" sqref="C8"/>
    </sheetView>
  </sheetViews>
  <sheetFormatPr defaultRowHeight="14.45"/>
  <sheetData>
    <row r="2" spans="2:2">
      <c r="B2" s="4" t="s">
        <v>0</v>
      </c>
    </row>
    <row r="3" spans="2:2">
      <c r="B3" s="5" t="s">
        <v>1</v>
      </c>
    </row>
    <row r="5" spans="2:2">
      <c r="B5" s="4" t="s">
        <v>2</v>
      </c>
    </row>
    <row r="6" spans="2:2">
      <c r="B6" s="5" t="s">
        <v>3</v>
      </c>
    </row>
    <row r="8" spans="2:2">
      <c r="B8" s="4" t="s">
        <v>4</v>
      </c>
    </row>
    <row r="19" spans="31:31">
      <c r="AE19" t="s">
        <v>5</v>
      </c>
    </row>
  </sheetData>
  <hyperlinks>
    <hyperlink ref="B3" r:id="rId1" xr:uid="{AA8ADE72-D29B-41D0-BE5B-ECE557B4FED0}"/>
    <hyperlink ref="B6" r:id="rId2" xr:uid="{5AC6A082-527D-4757-8DAD-D99236A2A734}"/>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E8602-69BE-42EF-9C86-C186009A8283}">
  <dimension ref="A1:N212"/>
  <sheetViews>
    <sheetView workbookViewId="0">
      <selection sqref="A1:XFD1048576"/>
    </sheetView>
  </sheetViews>
  <sheetFormatPr defaultColWidth="8.7109375" defaultRowHeight="14.45"/>
  <cols>
    <col min="1" max="1" width="12" style="1" customWidth="1"/>
    <col min="2" max="2" width="23.7109375" style="1" customWidth="1"/>
    <col min="3" max="3" width="60.85546875" style="1" customWidth="1"/>
    <col min="4" max="4" width="19.85546875" style="1" customWidth="1"/>
    <col min="5" max="5" width="16.140625" style="1" customWidth="1"/>
    <col min="6" max="6" width="21.7109375" style="1" customWidth="1"/>
    <col min="7" max="7" width="20.5703125" style="1" customWidth="1"/>
    <col min="8" max="8" width="18" style="1" customWidth="1"/>
    <col min="9" max="9" width="17.7109375" style="2" customWidth="1"/>
    <col min="10" max="10" width="8.7109375" style="1"/>
    <col min="11" max="11" width="9" style="1" customWidth="1"/>
    <col min="12" max="12" width="234.42578125" style="3" customWidth="1"/>
    <col min="13" max="13" width="25" style="1" customWidth="1"/>
    <col min="14" max="14" width="22.42578125" style="2" customWidth="1"/>
    <col min="15" max="16384" width="8.7109375" style="1"/>
  </cols>
  <sheetData>
    <row r="1" spans="1:14">
      <c r="A1" s="1" t="s">
        <v>6</v>
      </c>
      <c r="B1" s="1" t="s">
        <v>7</v>
      </c>
      <c r="C1" s="1" t="s">
        <v>8</v>
      </c>
      <c r="D1" s="1" t="s">
        <v>9</v>
      </c>
      <c r="E1" s="1" t="s">
        <v>10</v>
      </c>
      <c r="F1" s="1" t="s">
        <v>11</v>
      </c>
      <c r="G1" s="1" t="s">
        <v>12</v>
      </c>
      <c r="H1" s="1" t="s">
        <v>13</v>
      </c>
      <c r="I1" s="2" t="s">
        <v>14</v>
      </c>
      <c r="J1" s="1" t="s">
        <v>15</v>
      </c>
      <c r="K1" s="1" t="s">
        <v>16</v>
      </c>
      <c r="L1" s="3" t="s">
        <v>17</v>
      </c>
      <c r="M1" s="1" t="s">
        <v>18</v>
      </c>
      <c r="N1" s="2" t="s">
        <v>19</v>
      </c>
    </row>
    <row r="2" spans="1:14" ht="87">
      <c r="A2" s="1" t="s">
        <v>20</v>
      </c>
      <c r="B2" s="1" t="s">
        <v>21</v>
      </c>
      <c r="C2" s="1" t="s">
        <v>22</v>
      </c>
      <c r="D2" s="1" t="s">
        <v>23</v>
      </c>
      <c r="E2" s="1">
        <v>40005</v>
      </c>
      <c r="F2" s="1" t="s">
        <v>24</v>
      </c>
      <c r="G2" s="1">
        <v>217350</v>
      </c>
      <c r="H2" s="1" t="s">
        <v>25</v>
      </c>
      <c r="I2" s="2">
        <v>44308</v>
      </c>
      <c r="J2" s="1">
        <v>2021</v>
      </c>
      <c r="K2" s="1">
        <v>4</v>
      </c>
      <c r="L2" s="3" t="s">
        <v>26</v>
      </c>
      <c r="M2" s="1" t="s">
        <v>27</v>
      </c>
      <c r="N2" s="2">
        <v>44545</v>
      </c>
    </row>
    <row r="3" spans="1:14" ht="72.599999999999994">
      <c r="A3" s="1" t="s">
        <v>28</v>
      </c>
      <c r="B3" s="1" t="s">
        <v>29</v>
      </c>
      <c r="C3" s="1" t="s">
        <v>30</v>
      </c>
      <c r="D3" s="1" t="s">
        <v>31</v>
      </c>
      <c r="E3" s="1">
        <v>40112</v>
      </c>
      <c r="F3" s="1" t="s">
        <v>32</v>
      </c>
      <c r="G3" s="1">
        <v>2975000</v>
      </c>
      <c r="H3" s="1" t="s">
        <v>25</v>
      </c>
      <c r="I3" s="2">
        <v>44322</v>
      </c>
      <c r="J3" s="1">
        <v>2021</v>
      </c>
      <c r="K3" s="1">
        <v>5</v>
      </c>
      <c r="L3" s="3" t="s">
        <v>33</v>
      </c>
      <c r="M3" s="1" t="s">
        <v>34</v>
      </c>
      <c r="N3" s="2">
        <v>44481</v>
      </c>
    </row>
    <row r="4" spans="1:14" ht="72.599999999999994">
      <c r="A4" s="1" t="s">
        <v>28</v>
      </c>
      <c r="B4" s="1" t="s">
        <v>29</v>
      </c>
      <c r="C4" s="1" t="s">
        <v>30</v>
      </c>
      <c r="D4" s="1" t="s">
        <v>31</v>
      </c>
      <c r="E4" s="1">
        <v>40112</v>
      </c>
      <c r="F4" s="1" t="s">
        <v>35</v>
      </c>
      <c r="G4" s="1">
        <v>5525000</v>
      </c>
      <c r="H4" s="1" t="s">
        <v>36</v>
      </c>
      <c r="I4" s="2">
        <v>44322</v>
      </c>
      <c r="J4" s="1">
        <v>2021</v>
      </c>
      <c r="K4" s="1">
        <v>5</v>
      </c>
      <c r="L4" s="3" t="s">
        <v>33</v>
      </c>
      <c r="M4" s="1" t="s">
        <v>34</v>
      </c>
      <c r="N4" s="2">
        <v>44481</v>
      </c>
    </row>
    <row r="5" spans="1:14" ht="57.95">
      <c r="A5" s="1" t="s">
        <v>37</v>
      </c>
      <c r="B5" s="1" t="s">
        <v>38</v>
      </c>
      <c r="C5" s="1" t="s">
        <v>39</v>
      </c>
      <c r="D5" s="1" t="s">
        <v>23</v>
      </c>
      <c r="E5" s="1">
        <v>40060</v>
      </c>
      <c r="F5" s="1" t="s">
        <v>40</v>
      </c>
      <c r="G5" s="1">
        <v>4445825</v>
      </c>
      <c r="H5" s="1" t="s">
        <v>25</v>
      </c>
      <c r="I5" s="2">
        <v>44182</v>
      </c>
      <c r="J5" s="1">
        <v>2020</v>
      </c>
      <c r="K5" s="1">
        <v>12</v>
      </c>
      <c r="L5" s="3" t="s">
        <v>41</v>
      </c>
      <c r="M5" s="1" t="s">
        <v>27</v>
      </c>
      <c r="N5" s="2">
        <v>44475</v>
      </c>
    </row>
    <row r="6" spans="1:14" ht="87">
      <c r="A6" s="1" t="s">
        <v>42</v>
      </c>
      <c r="B6" s="1" t="s">
        <v>43</v>
      </c>
      <c r="C6" s="1" t="s">
        <v>44</v>
      </c>
      <c r="D6" s="1" t="s">
        <v>31</v>
      </c>
      <c r="E6" s="1">
        <v>40111</v>
      </c>
      <c r="F6" s="1" t="s">
        <v>45</v>
      </c>
      <c r="G6" s="1">
        <v>2430000</v>
      </c>
      <c r="H6" s="1" t="s">
        <v>25</v>
      </c>
      <c r="I6" s="2">
        <v>44237</v>
      </c>
      <c r="J6" s="1">
        <v>2021</v>
      </c>
      <c r="K6" s="1">
        <v>2</v>
      </c>
      <c r="L6" s="3" t="s">
        <v>46</v>
      </c>
      <c r="M6" s="1" t="s">
        <v>47</v>
      </c>
      <c r="N6" s="2">
        <v>44397</v>
      </c>
    </row>
    <row r="7" spans="1:14" ht="87">
      <c r="A7" s="1" t="s">
        <v>42</v>
      </c>
      <c r="B7" s="1" t="s">
        <v>43</v>
      </c>
      <c r="C7" s="1" t="s">
        <v>44</v>
      </c>
      <c r="D7" s="1" t="s">
        <v>31</v>
      </c>
      <c r="E7" s="1">
        <v>40111</v>
      </c>
      <c r="F7" s="1" t="s">
        <v>48</v>
      </c>
      <c r="G7" s="1">
        <v>2970000</v>
      </c>
      <c r="H7" s="1" t="s">
        <v>36</v>
      </c>
      <c r="I7" s="2">
        <v>44237</v>
      </c>
      <c r="J7" s="1">
        <v>2021</v>
      </c>
      <c r="K7" s="1">
        <v>2</v>
      </c>
      <c r="L7" s="3" t="s">
        <v>46</v>
      </c>
      <c r="M7" s="1" t="s">
        <v>47</v>
      </c>
      <c r="N7" s="2">
        <v>44397</v>
      </c>
    </row>
    <row r="8" spans="1:14">
      <c r="A8" s="1" t="s">
        <v>49</v>
      </c>
      <c r="B8" s="1" t="s">
        <v>50</v>
      </c>
      <c r="C8" s="1" t="s">
        <v>51</v>
      </c>
      <c r="D8" s="1" t="s">
        <v>23</v>
      </c>
      <c r="E8" s="1">
        <v>40008</v>
      </c>
      <c r="F8" s="1" t="s">
        <v>52</v>
      </c>
      <c r="G8" s="1">
        <v>315000</v>
      </c>
      <c r="H8" s="1" t="s">
        <v>25</v>
      </c>
      <c r="I8" s="2">
        <v>44399</v>
      </c>
      <c r="J8" s="1">
        <v>2021</v>
      </c>
      <c r="K8" s="1">
        <v>7</v>
      </c>
      <c r="L8" s="3" t="s">
        <v>53</v>
      </c>
      <c r="M8" s="1" t="s">
        <v>54</v>
      </c>
      <c r="N8" s="2">
        <v>44722</v>
      </c>
    </row>
    <row r="9" spans="1:14" ht="101.45">
      <c r="A9" s="1" t="s">
        <v>55</v>
      </c>
      <c r="B9" s="1" t="s">
        <v>56</v>
      </c>
      <c r="C9" s="1" t="s">
        <v>57</v>
      </c>
      <c r="D9" s="1" t="s">
        <v>23</v>
      </c>
      <c r="E9" s="1">
        <v>40043</v>
      </c>
      <c r="F9" s="1" t="s">
        <v>58</v>
      </c>
      <c r="G9" s="1">
        <v>1125000</v>
      </c>
      <c r="H9" s="1" t="s">
        <v>25</v>
      </c>
      <c r="I9" s="2">
        <v>44224</v>
      </c>
      <c r="J9" s="1">
        <v>2021</v>
      </c>
      <c r="K9" s="1">
        <v>1</v>
      </c>
      <c r="L9" s="3" t="s">
        <v>59</v>
      </c>
      <c r="M9" s="1" t="s">
        <v>54</v>
      </c>
      <c r="N9" s="2">
        <v>44463</v>
      </c>
    </row>
    <row r="10" spans="1:14" ht="72.599999999999994">
      <c r="A10" s="1" t="s">
        <v>60</v>
      </c>
      <c r="B10" s="1" t="s">
        <v>61</v>
      </c>
      <c r="C10" s="1" t="s">
        <v>62</v>
      </c>
      <c r="D10" s="1" t="s">
        <v>31</v>
      </c>
      <c r="E10" s="1">
        <v>40055</v>
      </c>
      <c r="F10" s="1" t="s">
        <v>63</v>
      </c>
      <c r="G10" s="1">
        <v>88740</v>
      </c>
      <c r="H10" s="1" t="s">
        <v>25</v>
      </c>
      <c r="I10" s="2">
        <v>44224</v>
      </c>
      <c r="J10" s="1">
        <v>2021</v>
      </c>
      <c r="K10" s="1">
        <v>1</v>
      </c>
      <c r="L10" s="3" t="s">
        <v>64</v>
      </c>
      <c r="M10" s="1" t="s">
        <v>65</v>
      </c>
      <c r="N10" s="2">
        <v>44329</v>
      </c>
    </row>
    <row r="11" spans="1:14" ht="29.1">
      <c r="A11" s="1" t="s">
        <v>66</v>
      </c>
      <c r="B11" s="1" t="s">
        <v>67</v>
      </c>
      <c r="C11" s="1" t="s">
        <v>68</v>
      </c>
      <c r="D11" s="1" t="s">
        <v>31</v>
      </c>
      <c r="E11" s="1">
        <v>40063</v>
      </c>
      <c r="F11" s="1" t="s">
        <v>69</v>
      </c>
      <c r="G11" s="1">
        <v>4095000</v>
      </c>
      <c r="H11" s="1" t="s">
        <v>25</v>
      </c>
      <c r="I11" s="2">
        <v>44252</v>
      </c>
      <c r="J11" s="1">
        <v>2021</v>
      </c>
      <c r="K11" s="1">
        <v>2</v>
      </c>
      <c r="L11" s="3" t="s">
        <v>70</v>
      </c>
      <c r="M11" s="1" t="s">
        <v>71</v>
      </c>
      <c r="N11" s="2">
        <v>44379</v>
      </c>
    </row>
    <row r="12" spans="1:14" ht="29.1">
      <c r="A12" s="1" t="s">
        <v>66</v>
      </c>
      <c r="B12" s="1" t="s">
        <v>67</v>
      </c>
      <c r="C12" s="1" t="s">
        <v>68</v>
      </c>
      <c r="D12" s="1" t="s">
        <v>31</v>
      </c>
      <c r="E12" s="1">
        <v>40063</v>
      </c>
      <c r="F12" s="1" t="s">
        <v>72</v>
      </c>
      <c r="G12" s="1">
        <v>5005000</v>
      </c>
      <c r="H12" s="1" t="s">
        <v>36</v>
      </c>
      <c r="I12" s="2">
        <v>44252</v>
      </c>
      <c r="J12" s="1">
        <v>2021</v>
      </c>
      <c r="K12" s="1">
        <v>2</v>
      </c>
      <c r="L12" s="3" t="s">
        <v>70</v>
      </c>
      <c r="M12" s="1" t="s">
        <v>71</v>
      </c>
      <c r="N12" s="2">
        <v>44379</v>
      </c>
    </row>
    <row r="13" spans="1:14" ht="144.94999999999999">
      <c r="A13" s="1" t="s">
        <v>66</v>
      </c>
      <c r="B13" s="1" t="s">
        <v>67</v>
      </c>
      <c r="C13" s="1" t="s">
        <v>73</v>
      </c>
      <c r="D13" s="1" t="s">
        <v>23</v>
      </c>
      <c r="E13" s="1">
        <v>40025</v>
      </c>
      <c r="F13" s="1" t="s">
        <v>74</v>
      </c>
      <c r="G13" s="1">
        <v>1215000</v>
      </c>
      <c r="H13" s="1" t="s">
        <v>25</v>
      </c>
      <c r="I13" s="2">
        <v>44224</v>
      </c>
      <c r="J13" s="1">
        <v>2021</v>
      </c>
      <c r="K13" s="1">
        <v>1</v>
      </c>
      <c r="L13" s="3" t="s">
        <v>75</v>
      </c>
      <c r="M13" s="1" t="s">
        <v>27</v>
      </c>
      <c r="N13" s="2">
        <v>44442</v>
      </c>
    </row>
    <row r="14" spans="1:14" ht="43.5">
      <c r="A14" s="1" t="s">
        <v>66</v>
      </c>
      <c r="B14" s="1" t="s">
        <v>67</v>
      </c>
      <c r="C14" s="1" t="s">
        <v>76</v>
      </c>
      <c r="D14" s="1" t="s">
        <v>31</v>
      </c>
      <c r="E14" s="1">
        <v>40158</v>
      </c>
      <c r="F14" s="1" t="s">
        <v>77</v>
      </c>
      <c r="G14" s="1">
        <v>1440000</v>
      </c>
      <c r="H14" s="1" t="s">
        <v>25</v>
      </c>
      <c r="I14" s="2">
        <v>44252</v>
      </c>
      <c r="J14" s="1">
        <v>2021</v>
      </c>
      <c r="K14" s="1">
        <v>2</v>
      </c>
      <c r="L14" s="3" t="s">
        <v>78</v>
      </c>
      <c r="M14" s="1" t="s">
        <v>71</v>
      </c>
      <c r="N14" s="2">
        <v>44379</v>
      </c>
    </row>
    <row r="15" spans="1:14" ht="43.5">
      <c r="A15" s="1" t="s">
        <v>66</v>
      </c>
      <c r="B15" s="1" t="s">
        <v>67</v>
      </c>
      <c r="C15" s="1" t="s">
        <v>76</v>
      </c>
      <c r="D15" s="1" t="s">
        <v>31</v>
      </c>
      <c r="E15" s="1">
        <v>40158</v>
      </c>
      <c r="F15" s="1" t="s">
        <v>79</v>
      </c>
      <c r="G15" s="1">
        <v>2560000</v>
      </c>
      <c r="H15" s="1" t="s">
        <v>36</v>
      </c>
      <c r="I15" s="2">
        <v>44252</v>
      </c>
      <c r="J15" s="1">
        <v>2021</v>
      </c>
      <c r="K15" s="1">
        <v>2</v>
      </c>
      <c r="L15" s="3" t="s">
        <v>78</v>
      </c>
      <c r="M15" s="1" t="s">
        <v>71</v>
      </c>
      <c r="N15" s="2">
        <v>44379</v>
      </c>
    </row>
    <row r="16" spans="1:14" ht="57.95">
      <c r="A16" s="1" t="s">
        <v>80</v>
      </c>
      <c r="B16" s="1" t="s">
        <v>81</v>
      </c>
      <c r="C16" s="1" t="s">
        <v>82</v>
      </c>
      <c r="D16" s="1" t="s">
        <v>83</v>
      </c>
      <c r="E16" s="1">
        <v>40108</v>
      </c>
      <c r="F16" s="1" t="s">
        <v>84</v>
      </c>
      <c r="G16" s="1">
        <v>180000</v>
      </c>
      <c r="H16" s="1" t="s">
        <v>25</v>
      </c>
      <c r="I16" s="2">
        <v>44182</v>
      </c>
      <c r="J16" s="1">
        <v>2020</v>
      </c>
      <c r="K16" s="1">
        <v>12</v>
      </c>
      <c r="L16" s="3" t="s">
        <v>85</v>
      </c>
      <c r="M16" s="1" t="s">
        <v>27</v>
      </c>
      <c r="N16" s="2">
        <v>44785</v>
      </c>
    </row>
    <row r="17" spans="1:14" ht="101.45">
      <c r="A17" s="1" t="s">
        <v>86</v>
      </c>
      <c r="B17" s="1" t="s">
        <v>87</v>
      </c>
      <c r="C17" s="1" t="s">
        <v>87</v>
      </c>
      <c r="D17" s="1" t="s">
        <v>23</v>
      </c>
      <c r="E17" s="1">
        <v>40012</v>
      </c>
      <c r="F17" s="1" t="s">
        <v>88</v>
      </c>
      <c r="G17" s="1">
        <v>731250</v>
      </c>
      <c r="H17" s="1" t="s">
        <v>25</v>
      </c>
      <c r="I17" s="2">
        <v>44182</v>
      </c>
      <c r="J17" s="1">
        <v>2020</v>
      </c>
      <c r="K17" s="1">
        <v>12</v>
      </c>
      <c r="L17" s="3" t="s">
        <v>89</v>
      </c>
      <c r="M17" s="1" t="s">
        <v>54</v>
      </c>
      <c r="N17" s="2">
        <v>44425</v>
      </c>
    </row>
    <row r="18" spans="1:14" ht="57.95">
      <c r="A18" s="1" t="s">
        <v>90</v>
      </c>
      <c r="B18" s="1" t="s">
        <v>91</v>
      </c>
      <c r="C18" s="1" t="s">
        <v>92</v>
      </c>
      <c r="D18" s="1" t="s">
        <v>31</v>
      </c>
      <c r="E18" s="1">
        <v>40102</v>
      </c>
      <c r="F18" s="1" t="s">
        <v>93</v>
      </c>
      <c r="G18" s="1">
        <v>125000</v>
      </c>
      <c r="H18" s="1" t="s">
        <v>25</v>
      </c>
      <c r="I18" s="2">
        <v>44427</v>
      </c>
      <c r="J18" s="1">
        <v>2021</v>
      </c>
      <c r="K18" s="1">
        <v>8</v>
      </c>
      <c r="L18" s="3" t="s">
        <v>94</v>
      </c>
      <c r="M18" s="1" t="s">
        <v>71</v>
      </c>
      <c r="N18" s="2">
        <v>44559</v>
      </c>
    </row>
    <row r="19" spans="1:14" ht="29.1">
      <c r="A19" s="1" t="s">
        <v>90</v>
      </c>
      <c r="B19" s="1" t="s">
        <v>91</v>
      </c>
      <c r="C19" s="1" t="s">
        <v>95</v>
      </c>
      <c r="D19" s="1" t="s">
        <v>23</v>
      </c>
      <c r="E19" s="1">
        <v>40013</v>
      </c>
      <c r="F19" s="1" t="s">
        <v>96</v>
      </c>
      <c r="G19" s="1">
        <v>103754.37</v>
      </c>
      <c r="H19" s="1" t="s">
        <v>25</v>
      </c>
      <c r="I19" s="2">
        <v>44399</v>
      </c>
      <c r="J19" s="1">
        <v>2021</v>
      </c>
      <c r="K19" s="1">
        <v>7</v>
      </c>
      <c r="L19" s="3" t="s">
        <v>97</v>
      </c>
      <c r="M19" s="1" t="s">
        <v>27</v>
      </c>
      <c r="N19" s="2">
        <v>44568</v>
      </c>
    </row>
    <row r="20" spans="1:14" ht="116.1">
      <c r="A20" s="1" t="s">
        <v>66</v>
      </c>
      <c r="B20" s="1" t="s">
        <v>98</v>
      </c>
      <c r="C20" s="1" t="s">
        <v>99</v>
      </c>
      <c r="D20" s="1" t="s">
        <v>23</v>
      </c>
      <c r="E20" s="1">
        <v>40023</v>
      </c>
      <c r="F20" s="1" t="s">
        <v>100</v>
      </c>
      <c r="G20" s="1">
        <v>1485000</v>
      </c>
      <c r="H20" s="1" t="s">
        <v>25</v>
      </c>
      <c r="I20" s="2">
        <v>44182</v>
      </c>
      <c r="J20" s="1">
        <v>2020</v>
      </c>
      <c r="K20" s="1">
        <v>12</v>
      </c>
      <c r="L20" s="3" t="s">
        <v>101</v>
      </c>
      <c r="M20" s="1" t="s">
        <v>27</v>
      </c>
      <c r="N20" s="2">
        <v>44442</v>
      </c>
    </row>
    <row r="21" spans="1:14" ht="72.599999999999994">
      <c r="A21" s="1" t="s">
        <v>66</v>
      </c>
      <c r="B21" s="1" t="s">
        <v>102</v>
      </c>
      <c r="C21" s="1" t="s">
        <v>103</v>
      </c>
      <c r="D21" s="1" t="s">
        <v>31</v>
      </c>
      <c r="E21" s="1">
        <v>40073</v>
      </c>
      <c r="F21" s="1" t="s">
        <v>104</v>
      </c>
      <c r="G21" s="1">
        <v>2340000</v>
      </c>
      <c r="H21" s="1" t="s">
        <v>25</v>
      </c>
      <c r="I21" s="2">
        <v>44265</v>
      </c>
      <c r="J21" s="1">
        <v>2021</v>
      </c>
      <c r="K21" s="1">
        <v>3</v>
      </c>
      <c r="L21" s="3" t="s">
        <v>105</v>
      </c>
      <c r="M21" s="1" t="s">
        <v>71</v>
      </c>
      <c r="N21" s="2">
        <v>44385</v>
      </c>
    </row>
    <row r="22" spans="1:14" ht="72.599999999999994">
      <c r="A22" s="1" t="s">
        <v>66</v>
      </c>
      <c r="B22" s="1" t="s">
        <v>102</v>
      </c>
      <c r="C22" s="1" t="s">
        <v>103</v>
      </c>
      <c r="D22" s="1" t="s">
        <v>31</v>
      </c>
      <c r="E22" s="1">
        <v>40073</v>
      </c>
      <c r="F22" s="1" t="s">
        <v>106</v>
      </c>
      <c r="G22" s="1">
        <v>2000000</v>
      </c>
      <c r="H22" s="1" t="s">
        <v>36</v>
      </c>
      <c r="I22" s="2">
        <v>44265</v>
      </c>
      <c r="J22" s="1">
        <v>2021</v>
      </c>
      <c r="K22" s="1">
        <v>3</v>
      </c>
      <c r="L22" s="3" t="s">
        <v>105</v>
      </c>
      <c r="M22" s="1" t="s">
        <v>71</v>
      </c>
      <c r="N22" s="2">
        <v>44385</v>
      </c>
    </row>
    <row r="23" spans="1:14" ht="43.5">
      <c r="A23" s="1" t="s">
        <v>66</v>
      </c>
      <c r="B23" s="1" t="s">
        <v>102</v>
      </c>
      <c r="C23" s="1" t="s">
        <v>107</v>
      </c>
      <c r="D23" s="1" t="s">
        <v>31</v>
      </c>
      <c r="E23" s="1">
        <v>40081</v>
      </c>
      <c r="F23" s="1" t="s">
        <v>108</v>
      </c>
      <c r="G23" s="1">
        <v>3003000</v>
      </c>
      <c r="H23" s="1" t="s">
        <v>25</v>
      </c>
      <c r="I23" s="2">
        <v>44265</v>
      </c>
      <c r="J23" s="1">
        <v>2021</v>
      </c>
      <c r="K23" s="1">
        <v>3</v>
      </c>
      <c r="L23" s="3" t="s">
        <v>109</v>
      </c>
      <c r="M23" s="1" t="s">
        <v>110</v>
      </c>
      <c r="N23" s="2">
        <v>44385</v>
      </c>
    </row>
    <row r="24" spans="1:14" ht="43.5">
      <c r="A24" s="1" t="s">
        <v>66</v>
      </c>
      <c r="B24" s="1" t="s">
        <v>102</v>
      </c>
      <c r="C24" s="1" t="s">
        <v>107</v>
      </c>
      <c r="D24" s="1" t="s">
        <v>31</v>
      </c>
      <c r="E24" s="1">
        <v>40081</v>
      </c>
      <c r="F24" s="1" t="s">
        <v>111</v>
      </c>
      <c r="G24" s="1">
        <v>2000000</v>
      </c>
      <c r="H24" s="1" t="s">
        <v>36</v>
      </c>
      <c r="I24" s="2">
        <v>44265</v>
      </c>
      <c r="J24" s="1">
        <v>2021</v>
      </c>
      <c r="K24" s="1">
        <v>3</v>
      </c>
      <c r="L24" s="3" t="s">
        <v>109</v>
      </c>
      <c r="M24" s="1" t="s">
        <v>110</v>
      </c>
      <c r="N24" s="2">
        <v>44385</v>
      </c>
    </row>
    <row r="25" spans="1:14" ht="57.95">
      <c r="A25" s="1" t="s">
        <v>66</v>
      </c>
      <c r="B25" s="1" t="s">
        <v>102</v>
      </c>
      <c r="C25" s="1" t="s">
        <v>112</v>
      </c>
      <c r="D25" s="1" t="s">
        <v>31</v>
      </c>
      <c r="E25" s="1">
        <v>40082</v>
      </c>
      <c r="F25" s="1" t="s">
        <v>113</v>
      </c>
      <c r="G25" s="1">
        <v>1560000</v>
      </c>
      <c r="H25" s="1" t="s">
        <v>25</v>
      </c>
      <c r="I25" s="2">
        <v>44265</v>
      </c>
      <c r="J25" s="1">
        <v>2021</v>
      </c>
      <c r="K25" s="1">
        <v>3</v>
      </c>
      <c r="L25" s="3" t="s">
        <v>114</v>
      </c>
      <c r="M25" s="1" t="s">
        <v>71</v>
      </c>
      <c r="N25" s="2">
        <v>44385</v>
      </c>
    </row>
    <row r="26" spans="1:14" ht="57.95">
      <c r="A26" s="1" t="s">
        <v>66</v>
      </c>
      <c r="B26" s="1" t="s">
        <v>102</v>
      </c>
      <c r="C26" s="1" t="s">
        <v>112</v>
      </c>
      <c r="D26" s="1" t="s">
        <v>31</v>
      </c>
      <c r="E26" s="1">
        <v>40082</v>
      </c>
      <c r="F26" s="1" t="s">
        <v>115</v>
      </c>
      <c r="G26" s="1">
        <v>2000000</v>
      </c>
      <c r="H26" s="1" t="s">
        <v>36</v>
      </c>
      <c r="I26" s="2">
        <v>44265</v>
      </c>
      <c r="J26" s="1">
        <v>2021</v>
      </c>
      <c r="K26" s="1">
        <v>3</v>
      </c>
      <c r="L26" s="3" t="s">
        <v>114</v>
      </c>
      <c r="M26" s="1" t="s">
        <v>71</v>
      </c>
      <c r="N26" s="2">
        <v>44385</v>
      </c>
    </row>
    <row r="27" spans="1:14" ht="29.1">
      <c r="A27" s="1" t="s">
        <v>66</v>
      </c>
      <c r="B27" s="1" t="s">
        <v>116</v>
      </c>
      <c r="C27" s="1" t="s">
        <v>117</v>
      </c>
      <c r="D27" s="1" t="s">
        <v>118</v>
      </c>
      <c r="E27" s="1">
        <v>40190</v>
      </c>
      <c r="F27" s="1" t="s">
        <v>119</v>
      </c>
      <c r="G27" s="1">
        <v>282216</v>
      </c>
      <c r="H27" s="1" t="s">
        <v>25</v>
      </c>
      <c r="I27" s="2">
        <v>44623</v>
      </c>
      <c r="J27" s="1">
        <v>2022</v>
      </c>
      <c r="K27" s="1">
        <v>3</v>
      </c>
      <c r="L27" s="3" t="s">
        <v>120</v>
      </c>
      <c r="M27" s="1" t="s">
        <v>27</v>
      </c>
      <c r="N27" s="2">
        <v>44833</v>
      </c>
    </row>
    <row r="28" spans="1:14" ht="29.1">
      <c r="A28" s="1" t="s">
        <v>66</v>
      </c>
      <c r="B28" s="1" t="s">
        <v>116</v>
      </c>
      <c r="C28" s="1" t="s">
        <v>121</v>
      </c>
      <c r="D28" s="1" t="s">
        <v>118</v>
      </c>
      <c r="E28" s="1">
        <v>40156</v>
      </c>
      <c r="F28" s="1" t="s">
        <v>122</v>
      </c>
      <c r="G28" s="1">
        <v>275658</v>
      </c>
      <c r="H28" s="1" t="s">
        <v>25</v>
      </c>
      <c r="I28" s="2">
        <v>44224</v>
      </c>
      <c r="J28" s="1">
        <v>2021</v>
      </c>
      <c r="K28" s="1">
        <v>1</v>
      </c>
      <c r="L28" s="3" t="s">
        <v>123</v>
      </c>
      <c r="M28" s="1" t="s">
        <v>27</v>
      </c>
      <c r="N28" s="2">
        <v>44398</v>
      </c>
    </row>
    <row r="29" spans="1:14" ht="87">
      <c r="A29" s="1" t="s">
        <v>124</v>
      </c>
      <c r="B29" s="1" t="s">
        <v>125</v>
      </c>
      <c r="C29" s="1" t="s">
        <v>126</v>
      </c>
      <c r="D29" s="1" t="s">
        <v>23</v>
      </c>
      <c r="E29" s="1">
        <v>40018</v>
      </c>
      <c r="F29" s="1" t="s">
        <v>127</v>
      </c>
      <c r="G29" s="1">
        <v>4656000</v>
      </c>
      <c r="H29" s="1" t="s">
        <v>25</v>
      </c>
      <c r="I29" s="2">
        <v>44182</v>
      </c>
      <c r="J29" s="1">
        <v>2020</v>
      </c>
      <c r="K29" s="1">
        <v>12</v>
      </c>
      <c r="L29" s="3" t="s">
        <v>128</v>
      </c>
      <c r="M29" s="1" t="s">
        <v>54</v>
      </c>
      <c r="N29" s="2">
        <v>44489</v>
      </c>
    </row>
    <row r="30" spans="1:14" ht="43.5">
      <c r="A30" s="1" t="s">
        <v>129</v>
      </c>
      <c r="B30" s="1" t="s">
        <v>130</v>
      </c>
      <c r="C30" s="1" t="s">
        <v>131</v>
      </c>
      <c r="D30" s="1" t="s">
        <v>31</v>
      </c>
      <c r="E30" s="1">
        <v>40084</v>
      </c>
      <c r="F30" s="1" t="s">
        <v>132</v>
      </c>
      <c r="G30" s="1">
        <v>7500</v>
      </c>
      <c r="H30" s="1" t="s">
        <v>25</v>
      </c>
      <c r="I30" s="2">
        <v>44237</v>
      </c>
      <c r="J30" s="1">
        <v>2021</v>
      </c>
      <c r="K30" s="1">
        <v>2</v>
      </c>
      <c r="L30" s="3" t="s">
        <v>133</v>
      </c>
      <c r="M30" s="1" t="s">
        <v>134</v>
      </c>
      <c r="N30" s="2">
        <v>44357</v>
      </c>
    </row>
    <row r="31" spans="1:14" ht="43.5">
      <c r="A31" s="1" t="s">
        <v>129</v>
      </c>
      <c r="B31" s="1" t="s">
        <v>130</v>
      </c>
      <c r="C31" s="1" t="s">
        <v>131</v>
      </c>
      <c r="D31" s="1" t="s">
        <v>31</v>
      </c>
      <c r="E31" s="1">
        <v>40084</v>
      </c>
      <c r="F31" s="1" t="s">
        <v>135</v>
      </c>
      <c r="G31" s="1">
        <v>142000</v>
      </c>
      <c r="H31" s="1" t="s">
        <v>36</v>
      </c>
      <c r="I31" s="2">
        <v>44237</v>
      </c>
      <c r="J31" s="1">
        <v>2021</v>
      </c>
      <c r="K31" s="1">
        <v>2</v>
      </c>
      <c r="L31" s="3" t="s">
        <v>133</v>
      </c>
      <c r="M31" s="1" t="s">
        <v>134</v>
      </c>
      <c r="N31" s="2">
        <v>44357</v>
      </c>
    </row>
    <row r="32" spans="1:14" ht="43.5">
      <c r="A32" s="1" t="s">
        <v>136</v>
      </c>
      <c r="B32" s="1" t="s">
        <v>137</v>
      </c>
      <c r="C32" s="1" t="s">
        <v>138</v>
      </c>
      <c r="D32" s="1" t="s">
        <v>118</v>
      </c>
      <c r="E32" s="1">
        <v>40208</v>
      </c>
      <c r="F32" s="1" t="s">
        <v>139</v>
      </c>
      <c r="G32" s="1">
        <v>23100000</v>
      </c>
      <c r="H32" s="1" t="s">
        <v>25</v>
      </c>
      <c r="I32" s="2">
        <v>45393</v>
      </c>
      <c r="J32" s="1">
        <v>2024</v>
      </c>
      <c r="K32" s="1">
        <v>4</v>
      </c>
      <c r="L32" s="3" t="s">
        <v>140</v>
      </c>
      <c r="M32" s="1" t="s">
        <v>27</v>
      </c>
      <c r="N32" s="2">
        <v>45519</v>
      </c>
    </row>
    <row r="33" spans="1:14" ht="43.5">
      <c r="A33" s="1" t="s">
        <v>136</v>
      </c>
      <c r="B33" s="1" t="s">
        <v>137</v>
      </c>
      <c r="C33" s="1" t="s">
        <v>138</v>
      </c>
      <c r="D33" s="1" t="s">
        <v>118</v>
      </c>
      <c r="E33" s="1">
        <v>40208</v>
      </c>
      <c r="F33" s="1" t="s">
        <v>141</v>
      </c>
      <c r="G33" s="1">
        <v>90090000</v>
      </c>
      <c r="H33" s="1" t="s">
        <v>36</v>
      </c>
      <c r="I33" s="2">
        <v>45393</v>
      </c>
      <c r="J33" s="1">
        <v>2024</v>
      </c>
      <c r="K33" s="1">
        <v>4</v>
      </c>
      <c r="L33" s="3" t="s">
        <v>140</v>
      </c>
      <c r="M33" s="1" t="s">
        <v>27</v>
      </c>
      <c r="N33" s="2">
        <v>45519</v>
      </c>
    </row>
    <row r="34" spans="1:14" ht="57.95">
      <c r="A34" s="1" t="s">
        <v>136</v>
      </c>
      <c r="B34" s="1" t="s">
        <v>137</v>
      </c>
      <c r="C34" s="1" t="s">
        <v>142</v>
      </c>
      <c r="D34" s="1" t="s">
        <v>118</v>
      </c>
      <c r="E34" s="1">
        <v>40209</v>
      </c>
      <c r="F34" s="1" t="s">
        <v>143</v>
      </c>
      <c r="G34" s="1">
        <v>2500712</v>
      </c>
      <c r="H34" s="1" t="s">
        <v>25</v>
      </c>
      <c r="I34" s="2">
        <v>45393</v>
      </c>
      <c r="J34" s="1">
        <v>2024</v>
      </c>
      <c r="K34" s="1">
        <v>4</v>
      </c>
      <c r="L34" s="3" t="s">
        <v>144</v>
      </c>
      <c r="M34" s="1" t="s">
        <v>27</v>
      </c>
      <c r="N34" s="2">
        <v>45519</v>
      </c>
    </row>
    <row r="35" spans="1:14" ht="57.95">
      <c r="A35" s="1" t="s">
        <v>136</v>
      </c>
      <c r="B35" s="1" t="s">
        <v>137</v>
      </c>
      <c r="C35" s="1" t="s">
        <v>142</v>
      </c>
      <c r="D35" s="1" t="s">
        <v>118</v>
      </c>
      <c r="E35" s="1">
        <v>40209</v>
      </c>
      <c r="F35" s="1" t="s">
        <v>145</v>
      </c>
      <c r="G35" s="1">
        <v>14175000</v>
      </c>
      <c r="H35" s="1" t="s">
        <v>36</v>
      </c>
      <c r="I35" s="2">
        <v>45393</v>
      </c>
      <c r="J35" s="1">
        <v>2024</v>
      </c>
      <c r="K35" s="1">
        <v>4</v>
      </c>
      <c r="L35" s="3" t="s">
        <v>144</v>
      </c>
      <c r="M35" s="1" t="s">
        <v>27</v>
      </c>
      <c r="N35" s="2">
        <v>45519</v>
      </c>
    </row>
    <row r="36" spans="1:14" ht="57.95">
      <c r="A36" s="1" t="s">
        <v>136</v>
      </c>
      <c r="B36" s="1" t="s">
        <v>146</v>
      </c>
      <c r="C36" s="1" t="s">
        <v>147</v>
      </c>
      <c r="D36" s="1" t="s">
        <v>23</v>
      </c>
      <c r="E36" s="1">
        <v>40118</v>
      </c>
      <c r="F36" s="1" t="s">
        <v>148</v>
      </c>
      <c r="G36" s="1">
        <v>5433750</v>
      </c>
      <c r="H36" s="1" t="s">
        <v>25</v>
      </c>
      <c r="I36" s="2">
        <v>44182</v>
      </c>
      <c r="J36" s="1">
        <v>2020</v>
      </c>
      <c r="K36" s="1">
        <v>12</v>
      </c>
      <c r="L36" s="3" t="s">
        <v>149</v>
      </c>
      <c r="M36" s="1" t="s">
        <v>27</v>
      </c>
      <c r="N36" s="2">
        <v>44650</v>
      </c>
    </row>
    <row r="37" spans="1:14" ht="29.1">
      <c r="A37" s="1" t="s">
        <v>150</v>
      </c>
      <c r="B37" s="1" t="s">
        <v>151</v>
      </c>
      <c r="C37" s="1" t="s">
        <v>152</v>
      </c>
      <c r="D37" s="1" t="s">
        <v>23</v>
      </c>
      <c r="E37" s="1">
        <v>40009</v>
      </c>
      <c r="F37" s="1" t="s">
        <v>153</v>
      </c>
      <c r="G37" s="1">
        <v>405000</v>
      </c>
      <c r="H37" s="1" t="s">
        <v>25</v>
      </c>
      <c r="I37" s="2">
        <v>44336</v>
      </c>
      <c r="J37" s="1">
        <v>2021</v>
      </c>
      <c r="K37" s="1">
        <v>5</v>
      </c>
      <c r="L37" s="3" t="s">
        <v>154</v>
      </c>
      <c r="M37" s="1" t="s">
        <v>54</v>
      </c>
      <c r="N37" s="2">
        <v>44616</v>
      </c>
    </row>
    <row r="38" spans="1:14" ht="43.5">
      <c r="A38" s="1" t="s">
        <v>155</v>
      </c>
      <c r="B38" s="1" t="s">
        <v>156</v>
      </c>
      <c r="C38" s="1" t="s">
        <v>157</v>
      </c>
      <c r="D38" s="1" t="s">
        <v>31</v>
      </c>
      <c r="E38" s="1">
        <v>40182</v>
      </c>
      <c r="F38" s="1" t="s">
        <v>158</v>
      </c>
      <c r="G38" s="1">
        <v>5110000</v>
      </c>
      <c r="H38" s="1" t="s">
        <v>25</v>
      </c>
      <c r="I38" s="2">
        <v>44594</v>
      </c>
      <c r="J38" s="1">
        <v>2022</v>
      </c>
      <c r="K38" s="1">
        <v>2</v>
      </c>
      <c r="L38" s="3" t="s">
        <v>159</v>
      </c>
      <c r="M38" s="1" t="s">
        <v>27</v>
      </c>
      <c r="N38" s="2">
        <v>44670</v>
      </c>
    </row>
    <row r="39" spans="1:14" ht="43.5">
      <c r="A39" s="1" t="s">
        <v>155</v>
      </c>
      <c r="B39" s="1" t="s">
        <v>156</v>
      </c>
      <c r="C39" s="1" t="s">
        <v>157</v>
      </c>
      <c r="D39" s="1" t="s">
        <v>31</v>
      </c>
      <c r="E39" s="1">
        <v>40182</v>
      </c>
      <c r="F39" s="1" t="s">
        <v>160</v>
      </c>
      <c r="G39" s="1">
        <v>9490000</v>
      </c>
      <c r="H39" s="1" t="s">
        <v>36</v>
      </c>
      <c r="I39" s="2">
        <v>44594</v>
      </c>
      <c r="J39" s="1">
        <v>2022</v>
      </c>
      <c r="K39" s="1">
        <v>2</v>
      </c>
      <c r="L39" s="3" t="s">
        <v>159</v>
      </c>
      <c r="M39" s="1" t="s">
        <v>27</v>
      </c>
      <c r="N39" s="2">
        <v>44670</v>
      </c>
    </row>
    <row r="40" spans="1:14">
      <c r="A40" s="1" t="s">
        <v>155</v>
      </c>
      <c r="B40" s="1" t="s">
        <v>161</v>
      </c>
      <c r="C40" s="1" t="s">
        <v>162</v>
      </c>
      <c r="D40" s="1" t="s">
        <v>31</v>
      </c>
      <c r="E40" s="1">
        <v>40196</v>
      </c>
      <c r="F40" s="1" t="s">
        <v>163</v>
      </c>
      <c r="G40" s="1">
        <v>2278500</v>
      </c>
      <c r="H40" s="1" t="s">
        <v>25</v>
      </c>
      <c r="I40" s="2">
        <v>44839</v>
      </c>
      <c r="J40" s="1">
        <v>2022</v>
      </c>
      <c r="K40" s="1">
        <v>10</v>
      </c>
      <c r="L40" s="3" t="s">
        <v>164</v>
      </c>
      <c r="M40" s="1" t="s">
        <v>27</v>
      </c>
      <c r="N40" s="2">
        <v>44911</v>
      </c>
    </row>
    <row r="41" spans="1:14">
      <c r="A41" s="1" t="s">
        <v>155</v>
      </c>
      <c r="B41" s="1" t="s">
        <v>161</v>
      </c>
      <c r="C41" s="1" t="s">
        <v>162</v>
      </c>
      <c r="D41" s="1" t="s">
        <v>31</v>
      </c>
      <c r="E41" s="1">
        <v>40196</v>
      </c>
      <c r="F41" s="1" t="s">
        <v>165</v>
      </c>
      <c r="G41" s="1">
        <v>2372000</v>
      </c>
      <c r="H41" s="1" t="s">
        <v>36</v>
      </c>
      <c r="I41" s="2">
        <v>44839</v>
      </c>
      <c r="J41" s="1">
        <v>2022</v>
      </c>
      <c r="K41" s="1">
        <v>10</v>
      </c>
      <c r="L41" s="3" t="s">
        <v>164</v>
      </c>
      <c r="M41" s="1" t="s">
        <v>27</v>
      </c>
      <c r="N41" s="2">
        <v>44911</v>
      </c>
    </row>
    <row r="42" spans="1:14" ht="29.1">
      <c r="A42" s="1" t="s">
        <v>155</v>
      </c>
      <c r="B42" s="1" t="s">
        <v>161</v>
      </c>
      <c r="C42" s="1" t="s">
        <v>166</v>
      </c>
      <c r="D42" s="1" t="s">
        <v>31</v>
      </c>
      <c r="E42" s="1">
        <v>40202</v>
      </c>
      <c r="F42" s="1" t="s">
        <v>167</v>
      </c>
      <c r="G42" s="1">
        <v>176400</v>
      </c>
      <c r="H42" s="1" t="s">
        <v>25</v>
      </c>
      <c r="I42" s="2">
        <v>44994</v>
      </c>
      <c r="J42" s="1">
        <v>2023</v>
      </c>
      <c r="K42" s="1">
        <v>3</v>
      </c>
      <c r="L42" s="3" t="s">
        <v>168</v>
      </c>
      <c r="M42" s="1" t="s">
        <v>27</v>
      </c>
      <c r="N42" s="2">
        <v>45119</v>
      </c>
    </row>
    <row r="43" spans="1:14" ht="29.1">
      <c r="A43" s="1" t="s">
        <v>155</v>
      </c>
      <c r="B43" s="1" t="s">
        <v>161</v>
      </c>
      <c r="C43" s="1" t="s">
        <v>166</v>
      </c>
      <c r="D43" s="1" t="s">
        <v>31</v>
      </c>
      <c r="E43" s="1">
        <v>40202</v>
      </c>
      <c r="F43" s="1" t="s">
        <v>169</v>
      </c>
      <c r="G43" s="1">
        <v>1780000</v>
      </c>
      <c r="H43" s="1" t="s">
        <v>36</v>
      </c>
      <c r="I43" s="2">
        <v>44994</v>
      </c>
      <c r="J43" s="1">
        <v>2023</v>
      </c>
      <c r="K43" s="1">
        <v>3</v>
      </c>
      <c r="L43" s="3" t="s">
        <v>168</v>
      </c>
      <c r="M43" s="1" t="s">
        <v>27</v>
      </c>
      <c r="N43" s="2">
        <v>45119</v>
      </c>
    </row>
    <row r="44" spans="1:14" ht="57.95">
      <c r="A44" s="1" t="s">
        <v>155</v>
      </c>
      <c r="B44" s="1" t="s">
        <v>161</v>
      </c>
      <c r="C44" s="1" t="s">
        <v>170</v>
      </c>
      <c r="D44" s="1" t="s">
        <v>31</v>
      </c>
      <c r="E44" s="1">
        <v>40181</v>
      </c>
      <c r="F44" s="1" t="s">
        <v>171</v>
      </c>
      <c r="G44" s="1">
        <v>13812000</v>
      </c>
      <c r="H44" s="1" t="s">
        <v>25</v>
      </c>
      <c r="I44" s="2">
        <v>44567</v>
      </c>
      <c r="J44" s="1">
        <v>2022</v>
      </c>
      <c r="K44" s="1">
        <v>1</v>
      </c>
      <c r="L44" s="3" t="s">
        <v>172</v>
      </c>
      <c r="M44" s="1" t="s">
        <v>27</v>
      </c>
      <c r="N44" s="2">
        <v>44705</v>
      </c>
    </row>
    <row r="45" spans="1:14" ht="57.95">
      <c r="A45" s="1" t="s">
        <v>155</v>
      </c>
      <c r="B45" s="1" t="s">
        <v>161</v>
      </c>
      <c r="C45" s="1" t="s">
        <v>170</v>
      </c>
      <c r="D45" s="1" t="s">
        <v>31</v>
      </c>
      <c r="E45" s="1">
        <v>40181</v>
      </c>
      <c r="F45" s="1" t="s">
        <v>173</v>
      </c>
      <c r="G45" s="1">
        <v>20718000</v>
      </c>
      <c r="H45" s="1" t="s">
        <v>36</v>
      </c>
      <c r="I45" s="2">
        <v>44567</v>
      </c>
      <c r="J45" s="1">
        <v>2022</v>
      </c>
      <c r="K45" s="1">
        <v>1</v>
      </c>
      <c r="L45" s="3" t="s">
        <v>172</v>
      </c>
      <c r="M45" s="1" t="s">
        <v>27</v>
      </c>
      <c r="N45" s="2">
        <v>44705</v>
      </c>
    </row>
    <row r="46" spans="1:14" ht="43.5">
      <c r="A46" s="1" t="s">
        <v>155</v>
      </c>
      <c r="B46" s="1" t="s">
        <v>161</v>
      </c>
      <c r="C46" s="1" t="s">
        <v>174</v>
      </c>
      <c r="D46" s="1" t="s">
        <v>31</v>
      </c>
      <c r="E46" s="1">
        <v>40134</v>
      </c>
      <c r="F46" s="1" t="s">
        <v>175</v>
      </c>
      <c r="G46" s="1">
        <v>1605000</v>
      </c>
      <c r="H46" s="1" t="s">
        <v>25</v>
      </c>
      <c r="I46" s="2">
        <v>44308</v>
      </c>
      <c r="J46" s="1">
        <v>2021</v>
      </c>
      <c r="K46" s="1">
        <v>4</v>
      </c>
      <c r="L46" s="3" t="s">
        <v>176</v>
      </c>
      <c r="M46" s="1" t="s">
        <v>71</v>
      </c>
      <c r="N46" s="2">
        <v>44357</v>
      </c>
    </row>
    <row r="47" spans="1:14" ht="43.5">
      <c r="A47" s="1" t="s">
        <v>155</v>
      </c>
      <c r="B47" s="1" t="s">
        <v>161</v>
      </c>
      <c r="C47" s="1" t="s">
        <v>174</v>
      </c>
      <c r="D47" s="1" t="s">
        <v>31</v>
      </c>
      <c r="E47" s="1">
        <v>40134</v>
      </c>
      <c r="F47" s="1" t="s">
        <v>177</v>
      </c>
      <c r="G47" s="1">
        <v>1605000</v>
      </c>
      <c r="H47" s="1" t="s">
        <v>36</v>
      </c>
      <c r="I47" s="2">
        <v>44308</v>
      </c>
      <c r="J47" s="1">
        <v>2021</v>
      </c>
      <c r="K47" s="1">
        <v>4</v>
      </c>
      <c r="L47" s="3" t="s">
        <v>176</v>
      </c>
      <c r="M47" s="1" t="s">
        <v>71</v>
      </c>
      <c r="N47" s="2">
        <v>44357</v>
      </c>
    </row>
    <row r="48" spans="1:14" ht="43.5">
      <c r="A48" s="1" t="s">
        <v>178</v>
      </c>
      <c r="B48" s="1" t="s">
        <v>179</v>
      </c>
      <c r="C48" s="1" t="s">
        <v>180</v>
      </c>
      <c r="D48" s="1" t="s">
        <v>31</v>
      </c>
      <c r="E48" s="1">
        <v>40185</v>
      </c>
      <c r="F48" s="1" t="s">
        <v>181</v>
      </c>
      <c r="G48" s="1">
        <v>172790</v>
      </c>
      <c r="H48" s="1" t="s">
        <v>25</v>
      </c>
      <c r="I48" s="2">
        <v>44692</v>
      </c>
      <c r="J48" s="1">
        <v>2022</v>
      </c>
      <c r="K48" s="1">
        <v>5</v>
      </c>
      <c r="L48" s="3" t="s">
        <v>182</v>
      </c>
      <c r="M48" s="1" t="s">
        <v>27</v>
      </c>
      <c r="N48" s="2">
        <v>44831</v>
      </c>
    </row>
    <row r="49" spans="1:14" ht="43.5">
      <c r="A49" s="1" t="s">
        <v>178</v>
      </c>
      <c r="B49" s="1" t="s">
        <v>179</v>
      </c>
      <c r="C49" s="1" t="s">
        <v>180</v>
      </c>
      <c r="D49" s="1" t="s">
        <v>31</v>
      </c>
      <c r="E49" s="1">
        <v>40185</v>
      </c>
      <c r="F49" s="1" t="s">
        <v>183</v>
      </c>
      <c r="G49" s="1">
        <v>3284000</v>
      </c>
      <c r="H49" s="1" t="s">
        <v>36</v>
      </c>
      <c r="I49" s="2">
        <v>44692</v>
      </c>
      <c r="J49" s="1">
        <v>2022</v>
      </c>
      <c r="K49" s="1">
        <v>5</v>
      </c>
      <c r="L49" s="3" t="s">
        <v>182</v>
      </c>
      <c r="M49" s="1" t="s">
        <v>27</v>
      </c>
      <c r="N49" s="2">
        <v>44824</v>
      </c>
    </row>
    <row r="50" spans="1:14" ht="29.1">
      <c r="A50" s="1" t="s">
        <v>184</v>
      </c>
      <c r="B50" s="1" t="s">
        <v>185</v>
      </c>
      <c r="C50" s="1" t="s">
        <v>51</v>
      </c>
      <c r="D50" s="1" t="s">
        <v>23</v>
      </c>
      <c r="E50" s="1">
        <v>40002</v>
      </c>
      <c r="F50" s="1" t="s">
        <v>186</v>
      </c>
      <c r="G50" s="1">
        <v>738000</v>
      </c>
      <c r="H50" s="1" t="s">
        <v>25</v>
      </c>
      <c r="I50" s="2">
        <v>44399</v>
      </c>
      <c r="J50" s="1">
        <v>2021</v>
      </c>
      <c r="K50" s="1">
        <v>7</v>
      </c>
      <c r="L50" s="3" t="s">
        <v>187</v>
      </c>
      <c r="M50" s="1" t="s">
        <v>54</v>
      </c>
      <c r="N50" s="2">
        <v>44662</v>
      </c>
    </row>
    <row r="51" spans="1:14" ht="43.5">
      <c r="A51" s="1" t="s">
        <v>188</v>
      </c>
      <c r="B51" s="1" t="s">
        <v>189</v>
      </c>
      <c r="C51" s="1" t="s">
        <v>190</v>
      </c>
      <c r="D51" s="1" t="s">
        <v>31</v>
      </c>
      <c r="E51" s="1">
        <v>40193</v>
      </c>
      <c r="F51" s="1" t="s">
        <v>191</v>
      </c>
      <c r="G51" s="1">
        <v>324000</v>
      </c>
      <c r="H51" s="1" t="s">
        <v>25</v>
      </c>
      <c r="I51" s="2">
        <v>44791</v>
      </c>
      <c r="J51" s="1">
        <v>2022</v>
      </c>
      <c r="K51" s="1">
        <v>8</v>
      </c>
      <c r="L51" s="3" t="s">
        <v>192</v>
      </c>
      <c r="M51" s="1" t="s">
        <v>27</v>
      </c>
      <c r="N51" s="2">
        <v>44908</v>
      </c>
    </row>
    <row r="52" spans="1:14" ht="43.5">
      <c r="A52" s="1" t="s">
        <v>188</v>
      </c>
      <c r="B52" s="1" t="s">
        <v>189</v>
      </c>
      <c r="C52" s="1" t="s">
        <v>190</v>
      </c>
      <c r="D52" s="1" t="s">
        <v>31</v>
      </c>
      <c r="E52" s="1">
        <v>40193</v>
      </c>
      <c r="F52" s="1" t="s">
        <v>193</v>
      </c>
      <c r="G52" s="1">
        <v>10486000</v>
      </c>
      <c r="H52" s="1" t="s">
        <v>36</v>
      </c>
      <c r="I52" s="2">
        <v>44791</v>
      </c>
      <c r="J52" s="1">
        <v>2022</v>
      </c>
      <c r="K52" s="1">
        <v>8</v>
      </c>
      <c r="L52" s="3" t="s">
        <v>192</v>
      </c>
      <c r="M52" s="1" t="s">
        <v>27</v>
      </c>
      <c r="N52" s="2">
        <v>44908</v>
      </c>
    </row>
    <row r="53" spans="1:14" ht="43.5">
      <c r="A53" s="1" t="s">
        <v>188</v>
      </c>
      <c r="B53" s="1" t="s">
        <v>194</v>
      </c>
      <c r="C53" s="1" t="s">
        <v>195</v>
      </c>
      <c r="D53" s="1" t="s">
        <v>31</v>
      </c>
      <c r="E53" s="1">
        <v>40125</v>
      </c>
      <c r="F53" s="1" t="s">
        <v>196</v>
      </c>
      <c r="G53" s="1">
        <v>100000</v>
      </c>
      <c r="H53" s="1" t="s">
        <v>25</v>
      </c>
      <c r="I53" s="2">
        <v>44308</v>
      </c>
      <c r="J53" s="1">
        <v>2021</v>
      </c>
      <c r="K53" s="1">
        <v>4</v>
      </c>
      <c r="L53" s="3" t="s">
        <v>197</v>
      </c>
      <c r="M53" s="1" t="s">
        <v>198</v>
      </c>
      <c r="N53" s="2">
        <v>44589</v>
      </c>
    </row>
    <row r="54" spans="1:14" ht="43.5">
      <c r="A54" s="1" t="s">
        <v>188</v>
      </c>
      <c r="B54" s="1" t="s">
        <v>194</v>
      </c>
      <c r="C54" s="1" t="s">
        <v>195</v>
      </c>
      <c r="D54" s="1" t="s">
        <v>31</v>
      </c>
      <c r="E54" s="1">
        <v>40125</v>
      </c>
      <c r="F54" s="1" t="s">
        <v>199</v>
      </c>
      <c r="G54" s="1">
        <v>1900000</v>
      </c>
      <c r="H54" s="1" t="s">
        <v>36</v>
      </c>
      <c r="I54" s="2">
        <v>44308</v>
      </c>
      <c r="J54" s="1">
        <v>2021</v>
      </c>
      <c r="K54" s="1">
        <v>4</v>
      </c>
      <c r="L54" s="3" t="s">
        <v>197</v>
      </c>
      <c r="M54" s="1" t="s">
        <v>198</v>
      </c>
      <c r="N54" s="2">
        <v>44589</v>
      </c>
    </row>
    <row r="55" spans="1:14" ht="43.5">
      <c r="A55" s="1" t="s">
        <v>188</v>
      </c>
      <c r="B55" s="1" t="s">
        <v>200</v>
      </c>
      <c r="C55" s="1" t="s">
        <v>201</v>
      </c>
      <c r="D55" s="1" t="s">
        <v>31</v>
      </c>
      <c r="E55" s="1">
        <v>40126</v>
      </c>
      <c r="F55" s="1" t="s">
        <v>202</v>
      </c>
      <c r="G55" s="1">
        <v>11975000</v>
      </c>
      <c r="H55" s="1" t="s">
        <v>36</v>
      </c>
      <c r="I55" s="2">
        <v>44322</v>
      </c>
      <c r="J55" s="1">
        <v>2021</v>
      </c>
      <c r="K55" s="1">
        <v>5</v>
      </c>
      <c r="L55" s="3" t="s">
        <v>203</v>
      </c>
      <c r="M55" s="1" t="s">
        <v>27</v>
      </c>
      <c r="N55" s="2">
        <v>44510</v>
      </c>
    </row>
    <row r="56" spans="1:14" ht="43.5">
      <c r="A56" s="1" t="s">
        <v>204</v>
      </c>
      <c r="B56" s="1" t="s">
        <v>205</v>
      </c>
      <c r="C56" s="1" t="s">
        <v>206</v>
      </c>
      <c r="D56" s="1" t="s">
        <v>31</v>
      </c>
      <c r="E56" s="1">
        <v>40184</v>
      </c>
      <c r="F56" s="1" t="s">
        <v>207</v>
      </c>
      <c r="G56" s="1">
        <v>390529</v>
      </c>
      <c r="H56" s="1" t="s">
        <v>25</v>
      </c>
      <c r="I56" s="2">
        <v>44623</v>
      </c>
      <c r="J56" s="1">
        <v>2022</v>
      </c>
      <c r="K56" s="1">
        <v>3</v>
      </c>
      <c r="L56" s="3" t="s">
        <v>208</v>
      </c>
      <c r="M56" s="1" t="s">
        <v>27</v>
      </c>
      <c r="N56" s="2">
        <v>44916</v>
      </c>
    </row>
    <row r="57" spans="1:14" ht="43.5">
      <c r="A57" s="1" t="s">
        <v>204</v>
      </c>
      <c r="B57" s="1" t="s">
        <v>205</v>
      </c>
      <c r="C57" s="1" t="s">
        <v>206</v>
      </c>
      <c r="D57" s="1" t="s">
        <v>31</v>
      </c>
      <c r="E57" s="1">
        <v>40184</v>
      </c>
      <c r="F57" s="1" t="s">
        <v>209</v>
      </c>
      <c r="G57" s="1">
        <v>2212000</v>
      </c>
      <c r="H57" s="1" t="s">
        <v>36</v>
      </c>
      <c r="I57" s="2">
        <v>44623</v>
      </c>
      <c r="J57" s="1">
        <v>2022</v>
      </c>
      <c r="K57" s="1">
        <v>3</v>
      </c>
      <c r="L57" s="3" t="s">
        <v>208</v>
      </c>
      <c r="M57" s="1" t="s">
        <v>27</v>
      </c>
      <c r="N57" s="2">
        <v>44916</v>
      </c>
    </row>
    <row r="58" spans="1:14" ht="57.95">
      <c r="A58" s="1" t="s">
        <v>210</v>
      </c>
      <c r="B58" s="1" t="s">
        <v>211</v>
      </c>
      <c r="C58" s="1" t="s">
        <v>212</v>
      </c>
      <c r="D58" s="1" t="s">
        <v>23</v>
      </c>
      <c r="E58" s="1">
        <v>40021</v>
      </c>
      <c r="F58" s="1" t="s">
        <v>213</v>
      </c>
      <c r="G58" s="1">
        <v>225000</v>
      </c>
      <c r="H58" s="1" t="s">
        <v>25</v>
      </c>
      <c r="I58" s="2">
        <v>44336</v>
      </c>
      <c r="J58" s="1">
        <v>2021</v>
      </c>
      <c r="K58" s="1">
        <v>5</v>
      </c>
      <c r="L58" s="3" t="s">
        <v>214</v>
      </c>
      <c r="M58" s="1" t="s">
        <v>27</v>
      </c>
      <c r="N58" s="2">
        <v>44520</v>
      </c>
    </row>
    <row r="59" spans="1:14" ht="43.5">
      <c r="A59" s="1" t="s">
        <v>215</v>
      </c>
      <c r="B59" s="1" t="s">
        <v>216</v>
      </c>
      <c r="C59" s="1" t="s">
        <v>217</v>
      </c>
      <c r="D59" s="1" t="s">
        <v>83</v>
      </c>
      <c r="E59" s="1">
        <v>40040</v>
      </c>
      <c r="F59" s="1" t="s">
        <v>218</v>
      </c>
      <c r="G59" s="1">
        <v>124354</v>
      </c>
      <c r="H59" s="1" t="s">
        <v>25</v>
      </c>
      <c r="I59" s="2">
        <v>44168</v>
      </c>
      <c r="J59" s="1">
        <v>2020</v>
      </c>
      <c r="K59" s="1">
        <v>12</v>
      </c>
      <c r="L59" s="3" t="s">
        <v>219</v>
      </c>
      <c r="M59" s="1" t="s">
        <v>54</v>
      </c>
      <c r="N59" s="2">
        <v>44376</v>
      </c>
    </row>
    <row r="60" spans="1:14" ht="43.5">
      <c r="A60" s="1" t="s">
        <v>66</v>
      </c>
      <c r="B60" s="1" t="s">
        <v>220</v>
      </c>
      <c r="C60" s="1" t="s">
        <v>221</v>
      </c>
      <c r="D60" s="1" t="s">
        <v>23</v>
      </c>
      <c r="E60" s="1">
        <v>40041</v>
      </c>
      <c r="F60" s="1" t="s">
        <v>222</v>
      </c>
      <c r="G60" s="1">
        <v>5613300</v>
      </c>
      <c r="H60" s="1" t="s">
        <v>25</v>
      </c>
      <c r="I60" s="2">
        <v>44182</v>
      </c>
      <c r="J60" s="1">
        <v>2020</v>
      </c>
      <c r="K60" s="1">
        <v>12</v>
      </c>
      <c r="L60" s="3" t="s">
        <v>223</v>
      </c>
      <c r="M60" s="1" t="s">
        <v>27</v>
      </c>
      <c r="N60" s="2">
        <v>44400</v>
      </c>
    </row>
    <row r="61" spans="1:14" ht="43.5">
      <c r="A61" s="1" t="s">
        <v>66</v>
      </c>
      <c r="B61" s="1" t="s">
        <v>220</v>
      </c>
      <c r="C61" s="1" t="s">
        <v>224</v>
      </c>
      <c r="D61" s="1" t="s">
        <v>118</v>
      </c>
      <c r="E61" s="1">
        <v>40115</v>
      </c>
      <c r="F61" s="1" t="s">
        <v>225</v>
      </c>
      <c r="G61" s="1">
        <v>1349394</v>
      </c>
      <c r="H61" s="1" t="s">
        <v>25</v>
      </c>
      <c r="I61" s="2">
        <v>44168</v>
      </c>
      <c r="J61" s="1">
        <v>2020</v>
      </c>
      <c r="K61" s="1">
        <v>12</v>
      </c>
      <c r="L61" s="3" t="s">
        <v>226</v>
      </c>
      <c r="M61" s="1" t="s">
        <v>27</v>
      </c>
      <c r="N61" s="2">
        <v>44362</v>
      </c>
    </row>
    <row r="62" spans="1:14" ht="43.5">
      <c r="A62" s="1" t="s">
        <v>227</v>
      </c>
      <c r="B62" s="1" t="s">
        <v>228</v>
      </c>
      <c r="C62" s="1" t="s">
        <v>229</v>
      </c>
      <c r="D62" s="1" t="s">
        <v>31</v>
      </c>
      <c r="E62" s="1">
        <v>40194</v>
      </c>
      <c r="F62" s="1" t="s">
        <v>230</v>
      </c>
      <c r="G62" s="1">
        <v>10525745</v>
      </c>
      <c r="H62" s="1" t="s">
        <v>25</v>
      </c>
      <c r="I62" s="2">
        <v>44910</v>
      </c>
      <c r="J62" s="1">
        <v>2022</v>
      </c>
      <c r="K62" s="1">
        <v>12</v>
      </c>
      <c r="L62" s="3" t="s">
        <v>231</v>
      </c>
      <c r="M62" s="1" t="s">
        <v>232</v>
      </c>
      <c r="N62" s="2">
        <v>45120</v>
      </c>
    </row>
    <row r="63" spans="1:14" ht="43.5">
      <c r="A63" s="1" t="s">
        <v>227</v>
      </c>
      <c r="B63" s="1" t="s">
        <v>228</v>
      </c>
      <c r="C63" s="1" t="s">
        <v>233</v>
      </c>
      <c r="D63" s="1" t="s">
        <v>31</v>
      </c>
      <c r="E63" s="1">
        <v>40167</v>
      </c>
      <c r="F63" s="1" t="s">
        <v>234</v>
      </c>
      <c r="G63" s="1">
        <v>3887186</v>
      </c>
      <c r="H63" s="1" t="s">
        <v>25</v>
      </c>
      <c r="I63" s="2">
        <v>44427</v>
      </c>
      <c r="J63" s="1">
        <v>2021</v>
      </c>
      <c r="K63" s="1">
        <v>8</v>
      </c>
      <c r="L63" s="3" t="s">
        <v>235</v>
      </c>
      <c r="M63" s="1" t="s">
        <v>236</v>
      </c>
      <c r="N63" s="2">
        <v>44603</v>
      </c>
    </row>
    <row r="64" spans="1:14" ht="72.599999999999994">
      <c r="A64" s="1" t="s">
        <v>227</v>
      </c>
      <c r="B64" s="1" t="s">
        <v>228</v>
      </c>
      <c r="C64" s="1" t="s">
        <v>237</v>
      </c>
      <c r="D64" s="1" t="s">
        <v>31</v>
      </c>
      <c r="E64" s="1">
        <v>40152</v>
      </c>
      <c r="F64" s="1" t="s">
        <v>238</v>
      </c>
      <c r="G64" s="1">
        <v>1364846</v>
      </c>
      <c r="H64" s="1" t="s">
        <v>25</v>
      </c>
      <c r="I64" s="2">
        <v>44662</v>
      </c>
      <c r="J64" s="1">
        <v>2022</v>
      </c>
      <c r="K64" s="1">
        <v>4</v>
      </c>
      <c r="L64" s="3" t="s">
        <v>239</v>
      </c>
      <c r="M64" s="1" t="s">
        <v>240</v>
      </c>
      <c r="N64" s="2">
        <v>44953</v>
      </c>
    </row>
    <row r="65" spans="1:14" ht="29.1">
      <c r="A65" s="1" t="s">
        <v>241</v>
      </c>
      <c r="B65" s="1" t="s">
        <v>242</v>
      </c>
      <c r="C65" s="1" t="s">
        <v>243</v>
      </c>
      <c r="D65" s="1" t="s">
        <v>23</v>
      </c>
      <c r="E65" s="1">
        <v>40077</v>
      </c>
      <c r="F65" s="1" t="s">
        <v>244</v>
      </c>
      <c r="G65" s="1">
        <v>215000</v>
      </c>
      <c r="H65" s="1" t="s">
        <v>25</v>
      </c>
      <c r="I65" s="2">
        <v>44182</v>
      </c>
      <c r="J65" s="1">
        <v>2020</v>
      </c>
      <c r="K65" s="1">
        <v>12</v>
      </c>
      <c r="L65" s="3" t="s">
        <v>245</v>
      </c>
      <c r="M65" s="1" t="s">
        <v>27</v>
      </c>
      <c r="N65" s="2">
        <v>44460</v>
      </c>
    </row>
    <row r="66" spans="1:14" ht="57.95">
      <c r="A66" s="1" t="s">
        <v>28</v>
      </c>
      <c r="B66" s="1" t="s">
        <v>246</v>
      </c>
      <c r="C66" s="1" t="s">
        <v>247</v>
      </c>
      <c r="D66" s="1" t="s">
        <v>31</v>
      </c>
      <c r="E66" s="1">
        <v>40031</v>
      </c>
      <c r="F66" s="1" t="s">
        <v>248</v>
      </c>
      <c r="G66" s="1">
        <v>9801000</v>
      </c>
      <c r="H66" s="1" t="s">
        <v>25</v>
      </c>
      <c r="I66" s="2">
        <v>44265</v>
      </c>
      <c r="J66" s="1">
        <v>2021</v>
      </c>
      <c r="K66" s="1">
        <v>3</v>
      </c>
      <c r="L66" s="3" t="s">
        <v>249</v>
      </c>
      <c r="M66" s="1" t="s">
        <v>71</v>
      </c>
      <c r="N66" s="2">
        <v>44384</v>
      </c>
    </row>
    <row r="67" spans="1:14" ht="57.95">
      <c r="A67" s="1" t="s">
        <v>28</v>
      </c>
      <c r="B67" s="1" t="s">
        <v>246</v>
      </c>
      <c r="C67" s="1" t="s">
        <v>247</v>
      </c>
      <c r="D67" s="1" t="s">
        <v>31</v>
      </c>
      <c r="E67" s="1">
        <v>40031</v>
      </c>
      <c r="F67" s="1" t="s">
        <v>250</v>
      </c>
      <c r="G67" s="1">
        <v>22869000</v>
      </c>
      <c r="H67" s="1" t="s">
        <v>36</v>
      </c>
      <c r="I67" s="2">
        <v>44265</v>
      </c>
      <c r="J67" s="1">
        <v>2021</v>
      </c>
      <c r="K67" s="1">
        <v>3</v>
      </c>
      <c r="L67" s="3" t="s">
        <v>249</v>
      </c>
      <c r="M67" s="1" t="s">
        <v>71</v>
      </c>
      <c r="N67" s="2">
        <v>44384</v>
      </c>
    </row>
    <row r="68" spans="1:14" ht="159.6">
      <c r="A68" s="1" t="s">
        <v>227</v>
      </c>
      <c r="B68" s="1" t="s">
        <v>251</v>
      </c>
      <c r="C68" s="1" t="s">
        <v>252</v>
      </c>
      <c r="D68" s="1" t="s">
        <v>23</v>
      </c>
      <c r="E68" s="1">
        <v>40074</v>
      </c>
      <c r="F68" s="1" t="s">
        <v>253</v>
      </c>
      <c r="G68" s="1">
        <v>3937500</v>
      </c>
      <c r="H68" s="1" t="s">
        <v>25</v>
      </c>
      <c r="I68" s="2">
        <v>44308</v>
      </c>
      <c r="J68" s="1">
        <v>2021</v>
      </c>
      <c r="K68" s="1">
        <v>4</v>
      </c>
      <c r="L68" s="3" t="s">
        <v>254</v>
      </c>
      <c r="M68" s="1" t="s">
        <v>27</v>
      </c>
      <c r="N68" s="2">
        <v>44753</v>
      </c>
    </row>
    <row r="69" spans="1:14" ht="72.599999999999994">
      <c r="A69" s="1" t="s">
        <v>227</v>
      </c>
      <c r="B69" s="1" t="s">
        <v>251</v>
      </c>
      <c r="C69" s="1" t="s">
        <v>255</v>
      </c>
      <c r="D69" s="1" t="s">
        <v>31</v>
      </c>
      <c r="E69" s="1">
        <v>40120</v>
      </c>
      <c r="F69" s="1" t="s">
        <v>256</v>
      </c>
      <c r="G69" s="1">
        <v>10100000</v>
      </c>
      <c r="H69" s="1" t="s">
        <v>36</v>
      </c>
      <c r="I69" s="2">
        <v>44321</v>
      </c>
      <c r="J69" s="1">
        <v>2021</v>
      </c>
      <c r="K69" s="1">
        <v>5</v>
      </c>
      <c r="L69" s="3" t="s">
        <v>257</v>
      </c>
      <c r="M69" s="1" t="s">
        <v>34</v>
      </c>
      <c r="N69" s="2">
        <v>44470</v>
      </c>
    </row>
    <row r="70" spans="1:14" ht="43.5">
      <c r="A70" s="1" t="s">
        <v>227</v>
      </c>
      <c r="B70" s="1" t="s">
        <v>251</v>
      </c>
      <c r="C70" s="1" t="s">
        <v>258</v>
      </c>
      <c r="D70" s="1" t="s">
        <v>31</v>
      </c>
      <c r="E70" s="1">
        <v>40157</v>
      </c>
      <c r="F70" s="1" t="s">
        <v>259</v>
      </c>
      <c r="G70" s="1">
        <v>3678570</v>
      </c>
      <c r="H70" s="1" t="s">
        <v>25</v>
      </c>
      <c r="I70" s="2">
        <v>44322</v>
      </c>
      <c r="J70" s="1">
        <v>2021</v>
      </c>
      <c r="K70" s="1">
        <v>5</v>
      </c>
      <c r="L70" s="3" t="s">
        <v>260</v>
      </c>
      <c r="M70" s="1" t="s">
        <v>71</v>
      </c>
      <c r="N70" s="2">
        <v>44470</v>
      </c>
    </row>
    <row r="71" spans="1:14" ht="43.5">
      <c r="A71" s="1" t="s">
        <v>227</v>
      </c>
      <c r="B71" s="1" t="s">
        <v>251</v>
      </c>
      <c r="C71" s="1" t="s">
        <v>258</v>
      </c>
      <c r="D71" s="1" t="s">
        <v>31</v>
      </c>
      <c r="E71" s="1">
        <v>40157</v>
      </c>
      <c r="F71" s="1" t="s">
        <v>261</v>
      </c>
      <c r="G71" s="1">
        <v>8583000</v>
      </c>
      <c r="H71" s="1" t="s">
        <v>36</v>
      </c>
      <c r="I71" s="2">
        <v>44322</v>
      </c>
      <c r="J71" s="1">
        <v>2021</v>
      </c>
      <c r="K71" s="1">
        <v>5</v>
      </c>
      <c r="L71" s="3" t="s">
        <v>260</v>
      </c>
      <c r="M71" s="1" t="s">
        <v>71</v>
      </c>
      <c r="N71" s="2">
        <v>44470</v>
      </c>
    </row>
    <row r="72" spans="1:14" ht="174">
      <c r="A72" s="1" t="s">
        <v>262</v>
      </c>
      <c r="B72" s="1" t="s">
        <v>263</v>
      </c>
      <c r="C72" s="1" t="s">
        <v>264</v>
      </c>
      <c r="D72" s="1" t="s">
        <v>23</v>
      </c>
      <c r="E72" s="1">
        <v>40027</v>
      </c>
      <c r="F72" s="1" t="s">
        <v>265</v>
      </c>
      <c r="G72" s="1">
        <v>191250</v>
      </c>
      <c r="H72" s="1" t="s">
        <v>25</v>
      </c>
      <c r="I72" s="2">
        <v>44308</v>
      </c>
      <c r="J72" s="1">
        <v>2021</v>
      </c>
      <c r="K72" s="1">
        <v>4</v>
      </c>
      <c r="L72" s="3" t="s">
        <v>266</v>
      </c>
      <c r="M72" s="1" t="s">
        <v>54</v>
      </c>
      <c r="N72" s="2">
        <v>44799</v>
      </c>
    </row>
    <row r="73" spans="1:14" ht="57.95">
      <c r="A73" s="1" t="s">
        <v>267</v>
      </c>
      <c r="B73" s="1" t="s">
        <v>268</v>
      </c>
      <c r="C73" s="1" t="s">
        <v>269</v>
      </c>
      <c r="D73" s="1" t="s">
        <v>23</v>
      </c>
      <c r="E73" s="1">
        <v>40016</v>
      </c>
      <c r="F73" s="1" t="s">
        <v>270</v>
      </c>
      <c r="G73" s="1">
        <v>150000</v>
      </c>
      <c r="H73" s="1" t="s">
        <v>25</v>
      </c>
      <c r="I73" s="2">
        <v>44182</v>
      </c>
      <c r="J73" s="1">
        <v>2020</v>
      </c>
      <c r="K73" s="1">
        <v>12</v>
      </c>
      <c r="L73" s="3" t="s">
        <v>271</v>
      </c>
      <c r="M73" s="1" t="s">
        <v>54</v>
      </c>
      <c r="N73" s="2">
        <v>44426</v>
      </c>
    </row>
    <row r="74" spans="1:14" ht="43.5">
      <c r="A74" s="1" t="s">
        <v>136</v>
      </c>
      <c r="B74" s="1" t="s">
        <v>272</v>
      </c>
      <c r="C74" s="1" t="s">
        <v>273</v>
      </c>
      <c r="D74" s="1" t="s">
        <v>31</v>
      </c>
      <c r="E74" s="1">
        <v>40206</v>
      </c>
      <c r="F74" s="1" t="s">
        <v>274</v>
      </c>
      <c r="G74" s="1">
        <v>6300000</v>
      </c>
      <c r="H74" s="1" t="s">
        <v>25</v>
      </c>
      <c r="I74" s="2">
        <v>45132</v>
      </c>
      <c r="J74" s="1">
        <v>2023</v>
      </c>
      <c r="K74" s="1">
        <v>7</v>
      </c>
      <c r="L74" s="3" t="s">
        <v>275</v>
      </c>
      <c r="M74" s="1" t="s">
        <v>27</v>
      </c>
      <c r="N74" s="2">
        <v>45244</v>
      </c>
    </row>
    <row r="75" spans="1:14" ht="43.5">
      <c r="A75" s="1" t="s">
        <v>136</v>
      </c>
      <c r="B75" s="1" t="s">
        <v>272</v>
      </c>
      <c r="C75" s="1" t="s">
        <v>273</v>
      </c>
      <c r="D75" s="1" t="s">
        <v>31</v>
      </c>
      <c r="E75" s="1">
        <v>40206</v>
      </c>
      <c r="F75" s="1" t="s">
        <v>276</v>
      </c>
      <c r="G75" s="1">
        <v>38700000</v>
      </c>
      <c r="H75" s="1" t="s">
        <v>36</v>
      </c>
      <c r="I75" s="2">
        <v>45132</v>
      </c>
      <c r="J75" s="1">
        <v>2023</v>
      </c>
      <c r="K75" s="1">
        <v>7</v>
      </c>
      <c r="L75" s="3" t="s">
        <v>275</v>
      </c>
      <c r="M75" s="1" t="s">
        <v>27</v>
      </c>
      <c r="N75" s="2">
        <v>45244</v>
      </c>
    </row>
    <row r="76" spans="1:14" ht="29.1">
      <c r="A76" s="1" t="s">
        <v>277</v>
      </c>
      <c r="B76" s="1" t="s">
        <v>278</v>
      </c>
      <c r="C76" s="1" t="s">
        <v>279</v>
      </c>
      <c r="D76" s="1" t="s">
        <v>23</v>
      </c>
      <c r="E76" s="1">
        <v>40015</v>
      </c>
      <c r="F76" s="1" t="s">
        <v>280</v>
      </c>
      <c r="G76" s="1">
        <v>375000</v>
      </c>
      <c r="H76" s="1" t="s">
        <v>25</v>
      </c>
      <c r="I76" s="2">
        <v>44182</v>
      </c>
      <c r="J76" s="1">
        <v>2020</v>
      </c>
      <c r="K76" s="1">
        <v>12</v>
      </c>
      <c r="L76" s="3" t="s">
        <v>281</v>
      </c>
      <c r="M76" s="1" t="s">
        <v>27</v>
      </c>
      <c r="N76" s="2">
        <v>44427</v>
      </c>
    </row>
    <row r="77" spans="1:14" ht="29.1">
      <c r="A77" s="1" t="s">
        <v>277</v>
      </c>
      <c r="B77" s="1" t="s">
        <v>278</v>
      </c>
      <c r="C77" s="1" t="s">
        <v>279</v>
      </c>
      <c r="D77" s="1" t="s">
        <v>23</v>
      </c>
      <c r="E77" s="1">
        <v>40015</v>
      </c>
      <c r="F77" s="1" t="s">
        <v>282</v>
      </c>
      <c r="G77" s="1">
        <v>263925</v>
      </c>
      <c r="H77" s="1" t="s">
        <v>25</v>
      </c>
      <c r="I77" s="2">
        <v>44749</v>
      </c>
      <c r="J77" s="1">
        <v>2022</v>
      </c>
      <c r="K77" s="1">
        <v>7</v>
      </c>
      <c r="L77" s="3" t="s">
        <v>281</v>
      </c>
      <c r="M77" s="1" t="s">
        <v>27</v>
      </c>
      <c r="N77" s="2">
        <v>44860</v>
      </c>
    </row>
    <row r="78" spans="1:14" ht="72.599999999999994">
      <c r="A78" s="1" t="s">
        <v>283</v>
      </c>
      <c r="B78" s="1" t="s">
        <v>284</v>
      </c>
      <c r="C78" s="1" t="s">
        <v>285</v>
      </c>
      <c r="D78" s="1" t="s">
        <v>23</v>
      </c>
      <c r="E78" s="1">
        <v>40034</v>
      </c>
      <c r="F78" s="1" t="s">
        <v>286</v>
      </c>
      <c r="G78" s="1">
        <v>6375000</v>
      </c>
      <c r="H78" s="1" t="s">
        <v>25</v>
      </c>
      <c r="I78" s="2">
        <v>44182</v>
      </c>
      <c r="J78" s="1">
        <v>2020</v>
      </c>
      <c r="K78" s="1">
        <v>12</v>
      </c>
      <c r="L78" s="3" t="s">
        <v>287</v>
      </c>
      <c r="M78" s="1" t="s">
        <v>27</v>
      </c>
      <c r="N78" s="2">
        <v>44495</v>
      </c>
    </row>
    <row r="79" spans="1:14" ht="43.5">
      <c r="A79" s="1" t="s">
        <v>288</v>
      </c>
      <c r="B79" s="1" t="s">
        <v>289</v>
      </c>
      <c r="C79" s="1" t="s">
        <v>290</v>
      </c>
      <c r="D79" s="1" t="s">
        <v>31</v>
      </c>
      <c r="E79" s="1">
        <v>40030</v>
      </c>
      <c r="F79" s="1" t="s">
        <v>291</v>
      </c>
      <c r="G79" s="1">
        <v>300954</v>
      </c>
      <c r="H79" s="1" t="s">
        <v>25</v>
      </c>
      <c r="I79" s="2">
        <v>44252</v>
      </c>
      <c r="J79" s="1">
        <v>2021</v>
      </c>
      <c r="K79" s="1">
        <v>2</v>
      </c>
      <c r="L79" s="3" t="s">
        <v>292</v>
      </c>
      <c r="M79" s="1" t="s">
        <v>47</v>
      </c>
      <c r="N79" s="2">
        <v>44363</v>
      </c>
    </row>
    <row r="80" spans="1:14" ht="43.5">
      <c r="A80" s="1" t="s">
        <v>288</v>
      </c>
      <c r="B80" s="1" t="s">
        <v>289</v>
      </c>
      <c r="C80" s="1" t="s">
        <v>290</v>
      </c>
      <c r="D80" s="1" t="s">
        <v>31</v>
      </c>
      <c r="E80" s="1">
        <v>40030</v>
      </c>
      <c r="F80" s="1" t="s">
        <v>293</v>
      </c>
      <c r="G80" s="1">
        <v>1203000</v>
      </c>
      <c r="H80" s="1" t="s">
        <v>36</v>
      </c>
      <c r="I80" s="2">
        <v>44252</v>
      </c>
      <c r="J80" s="1">
        <v>2021</v>
      </c>
      <c r="K80" s="1">
        <v>2</v>
      </c>
      <c r="L80" s="3" t="s">
        <v>292</v>
      </c>
      <c r="M80" s="1" t="s">
        <v>47</v>
      </c>
      <c r="N80" s="2">
        <v>44363</v>
      </c>
    </row>
    <row r="81" spans="1:14" ht="43.5">
      <c r="A81" s="1" t="s">
        <v>294</v>
      </c>
      <c r="B81" s="1" t="s">
        <v>295</v>
      </c>
      <c r="C81" s="1" t="s">
        <v>296</v>
      </c>
      <c r="D81" s="1" t="s">
        <v>31</v>
      </c>
      <c r="E81" s="1">
        <v>40123</v>
      </c>
      <c r="F81" s="1" t="s">
        <v>297</v>
      </c>
      <c r="G81" s="1">
        <v>2060000</v>
      </c>
      <c r="H81" s="1" t="s">
        <v>25</v>
      </c>
      <c r="I81" s="2">
        <v>44252</v>
      </c>
      <c r="J81" s="1">
        <v>2021</v>
      </c>
      <c r="K81" s="1">
        <v>2</v>
      </c>
      <c r="L81" s="3" t="s">
        <v>298</v>
      </c>
      <c r="M81" s="1" t="s">
        <v>299</v>
      </c>
      <c r="N81" s="2">
        <v>44376</v>
      </c>
    </row>
    <row r="82" spans="1:14" ht="43.5">
      <c r="A82" s="1" t="s">
        <v>294</v>
      </c>
      <c r="B82" s="1" t="s">
        <v>295</v>
      </c>
      <c r="C82" s="1" t="s">
        <v>296</v>
      </c>
      <c r="D82" s="1" t="s">
        <v>31</v>
      </c>
      <c r="E82" s="1">
        <v>40123</v>
      </c>
      <c r="F82" s="1" t="s">
        <v>300</v>
      </c>
      <c r="G82" s="1">
        <v>2060000</v>
      </c>
      <c r="H82" s="1" t="s">
        <v>36</v>
      </c>
      <c r="I82" s="2">
        <v>44252</v>
      </c>
      <c r="J82" s="1">
        <v>2021</v>
      </c>
      <c r="K82" s="1">
        <v>2</v>
      </c>
      <c r="L82" s="3" t="s">
        <v>298</v>
      </c>
      <c r="M82" s="1" t="s">
        <v>299</v>
      </c>
      <c r="N82" s="2">
        <v>44376</v>
      </c>
    </row>
    <row r="83" spans="1:14" ht="43.5">
      <c r="A83" s="1" t="s">
        <v>294</v>
      </c>
      <c r="B83" s="1" t="s">
        <v>295</v>
      </c>
      <c r="C83" s="1" t="s">
        <v>301</v>
      </c>
      <c r="D83" s="1" t="s">
        <v>31</v>
      </c>
      <c r="E83" s="1">
        <v>40103</v>
      </c>
      <c r="F83" s="1" t="s">
        <v>302</v>
      </c>
      <c r="G83" s="1">
        <v>453000</v>
      </c>
      <c r="H83" s="1" t="s">
        <v>25</v>
      </c>
      <c r="I83" s="2">
        <v>44252</v>
      </c>
      <c r="J83" s="1">
        <v>2021</v>
      </c>
      <c r="K83" s="1">
        <v>2</v>
      </c>
      <c r="L83" s="3" t="s">
        <v>303</v>
      </c>
      <c r="M83" s="1" t="s">
        <v>47</v>
      </c>
      <c r="N83" s="2">
        <v>44376</v>
      </c>
    </row>
    <row r="84" spans="1:14" ht="43.5">
      <c r="A84" s="1" t="s">
        <v>294</v>
      </c>
      <c r="B84" s="1" t="s">
        <v>295</v>
      </c>
      <c r="C84" s="1" t="s">
        <v>301</v>
      </c>
      <c r="D84" s="1" t="s">
        <v>31</v>
      </c>
      <c r="E84" s="1">
        <v>40103</v>
      </c>
      <c r="F84" s="1" t="s">
        <v>304</v>
      </c>
      <c r="G84" s="1">
        <v>453000</v>
      </c>
      <c r="H84" s="1" t="s">
        <v>36</v>
      </c>
      <c r="I84" s="2">
        <v>44252</v>
      </c>
      <c r="J84" s="1">
        <v>2021</v>
      </c>
      <c r="K84" s="1">
        <v>2</v>
      </c>
      <c r="L84" s="3" t="s">
        <v>303</v>
      </c>
      <c r="M84" s="1" t="s">
        <v>47</v>
      </c>
      <c r="N84" s="2">
        <v>44376</v>
      </c>
    </row>
    <row r="85" spans="1:14" ht="43.5">
      <c r="A85" s="1" t="s">
        <v>305</v>
      </c>
      <c r="B85" s="1" t="s">
        <v>306</v>
      </c>
      <c r="C85" s="1" t="s">
        <v>221</v>
      </c>
      <c r="D85" s="1" t="s">
        <v>23</v>
      </c>
      <c r="E85" s="1">
        <v>40011</v>
      </c>
      <c r="F85" s="1" t="s">
        <v>307</v>
      </c>
      <c r="G85" s="1">
        <v>618750</v>
      </c>
      <c r="H85" s="1" t="s">
        <v>25</v>
      </c>
      <c r="I85" s="2">
        <v>44182</v>
      </c>
      <c r="J85" s="1">
        <v>2020</v>
      </c>
      <c r="K85" s="1">
        <v>12</v>
      </c>
      <c r="L85" s="3" t="s">
        <v>308</v>
      </c>
      <c r="M85" s="1" t="s">
        <v>54</v>
      </c>
      <c r="N85" s="2">
        <v>44442</v>
      </c>
    </row>
    <row r="86" spans="1:14" ht="130.5">
      <c r="A86" s="1" t="s">
        <v>309</v>
      </c>
      <c r="B86" s="1" t="s">
        <v>310</v>
      </c>
      <c r="C86" s="1" t="s">
        <v>311</v>
      </c>
      <c r="D86" s="1" t="s">
        <v>23</v>
      </c>
      <c r="E86" s="1">
        <v>40028</v>
      </c>
      <c r="F86" s="1" t="s">
        <v>312</v>
      </c>
      <c r="G86" s="1">
        <v>180000</v>
      </c>
      <c r="H86" s="1" t="s">
        <v>25</v>
      </c>
      <c r="I86" s="2">
        <v>44308</v>
      </c>
      <c r="J86" s="1">
        <v>2021</v>
      </c>
      <c r="K86" s="1">
        <v>4</v>
      </c>
      <c r="L86" s="3" t="s">
        <v>313</v>
      </c>
      <c r="M86" s="1" t="s">
        <v>27</v>
      </c>
      <c r="N86" s="2">
        <v>44531</v>
      </c>
    </row>
    <row r="87" spans="1:14" ht="29.1">
      <c r="A87" s="1" t="s">
        <v>314</v>
      </c>
      <c r="B87" s="1" t="s">
        <v>315</v>
      </c>
      <c r="C87" s="1" t="s">
        <v>316</v>
      </c>
      <c r="D87" s="1" t="s">
        <v>31</v>
      </c>
      <c r="E87" s="1">
        <v>40187</v>
      </c>
      <c r="F87" s="1" t="s">
        <v>317</v>
      </c>
      <c r="G87" s="1">
        <v>432285</v>
      </c>
      <c r="H87" s="1" t="s">
        <v>25</v>
      </c>
      <c r="I87" s="2">
        <v>44692</v>
      </c>
      <c r="J87" s="1">
        <v>2022</v>
      </c>
      <c r="K87" s="1">
        <v>5</v>
      </c>
      <c r="L87" s="3" t="s">
        <v>318</v>
      </c>
      <c r="M87" s="1" t="s">
        <v>54</v>
      </c>
      <c r="N87" s="2">
        <v>44886</v>
      </c>
    </row>
    <row r="88" spans="1:14" ht="43.5">
      <c r="A88" s="1" t="s">
        <v>319</v>
      </c>
      <c r="B88" s="1" t="s">
        <v>320</v>
      </c>
      <c r="C88" s="1" t="s">
        <v>321</v>
      </c>
      <c r="D88" s="1" t="s">
        <v>31</v>
      </c>
      <c r="E88" s="1">
        <v>40142</v>
      </c>
      <c r="F88" s="1" t="s">
        <v>322</v>
      </c>
      <c r="G88" s="1">
        <v>602000</v>
      </c>
      <c r="H88" s="1" t="s">
        <v>25</v>
      </c>
      <c r="I88" s="2">
        <v>44308</v>
      </c>
      <c r="J88" s="1">
        <v>2021</v>
      </c>
      <c r="K88" s="1">
        <v>4</v>
      </c>
      <c r="L88" s="3" t="s">
        <v>323</v>
      </c>
      <c r="M88" s="1" t="s">
        <v>27</v>
      </c>
      <c r="N88" s="2">
        <v>44406</v>
      </c>
    </row>
    <row r="89" spans="1:14" ht="43.5">
      <c r="A89" s="1" t="s">
        <v>319</v>
      </c>
      <c r="B89" s="1" t="s">
        <v>320</v>
      </c>
      <c r="C89" s="1" t="s">
        <v>321</v>
      </c>
      <c r="D89" s="1" t="s">
        <v>31</v>
      </c>
      <c r="E89" s="1">
        <v>40142</v>
      </c>
      <c r="F89" s="1" t="s">
        <v>324</v>
      </c>
      <c r="G89" s="1">
        <v>754000</v>
      </c>
      <c r="H89" s="1" t="s">
        <v>36</v>
      </c>
      <c r="I89" s="2">
        <v>44308</v>
      </c>
      <c r="J89" s="1">
        <v>2021</v>
      </c>
      <c r="K89" s="1">
        <v>4</v>
      </c>
      <c r="L89" s="3" t="s">
        <v>323</v>
      </c>
      <c r="M89" s="1" t="s">
        <v>27</v>
      </c>
      <c r="N89" s="2">
        <v>44406</v>
      </c>
    </row>
    <row r="90" spans="1:14" ht="29.1">
      <c r="A90" s="1" t="s">
        <v>319</v>
      </c>
      <c r="B90" s="1" t="s">
        <v>320</v>
      </c>
      <c r="C90" s="1" t="s">
        <v>325</v>
      </c>
      <c r="D90" s="1" t="s">
        <v>31</v>
      </c>
      <c r="E90" s="1">
        <v>40143</v>
      </c>
      <c r="F90" s="1" t="s">
        <v>326</v>
      </c>
      <c r="G90" s="1">
        <v>645000</v>
      </c>
      <c r="H90" s="1" t="s">
        <v>25</v>
      </c>
      <c r="I90" s="2">
        <v>44308</v>
      </c>
      <c r="J90" s="1">
        <v>2021</v>
      </c>
      <c r="K90" s="1">
        <v>4</v>
      </c>
      <c r="L90" s="3" t="s">
        <v>327</v>
      </c>
      <c r="M90" s="1" t="s">
        <v>27</v>
      </c>
      <c r="N90" s="2">
        <v>44406</v>
      </c>
    </row>
    <row r="91" spans="1:14" ht="29.1">
      <c r="A91" s="1" t="s">
        <v>319</v>
      </c>
      <c r="B91" s="1" t="s">
        <v>320</v>
      </c>
      <c r="C91" s="1" t="s">
        <v>325</v>
      </c>
      <c r="D91" s="1" t="s">
        <v>31</v>
      </c>
      <c r="E91" s="1">
        <v>40143</v>
      </c>
      <c r="F91" s="1" t="s">
        <v>328</v>
      </c>
      <c r="G91" s="1">
        <v>811000</v>
      </c>
      <c r="H91" s="1" t="s">
        <v>36</v>
      </c>
      <c r="I91" s="2">
        <v>44308</v>
      </c>
      <c r="J91" s="1">
        <v>2021</v>
      </c>
      <c r="K91" s="1">
        <v>4</v>
      </c>
      <c r="L91" s="3" t="s">
        <v>327</v>
      </c>
      <c r="M91" s="1" t="s">
        <v>27</v>
      </c>
      <c r="N91" s="2">
        <v>44406</v>
      </c>
    </row>
    <row r="92" spans="1:14" ht="29.1">
      <c r="A92" s="1" t="s">
        <v>319</v>
      </c>
      <c r="B92" s="1" t="s">
        <v>320</v>
      </c>
      <c r="C92" s="1" t="s">
        <v>329</v>
      </c>
      <c r="D92" s="1" t="s">
        <v>31</v>
      </c>
      <c r="E92" s="1">
        <v>40144</v>
      </c>
      <c r="F92" s="1" t="s">
        <v>330</v>
      </c>
      <c r="G92" s="1">
        <v>817000</v>
      </c>
      <c r="H92" s="1" t="s">
        <v>25</v>
      </c>
      <c r="I92" s="2">
        <v>44308</v>
      </c>
      <c r="J92" s="1">
        <v>2021</v>
      </c>
      <c r="K92" s="1">
        <v>4</v>
      </c>
      <c r="L92" s="3" t="s">
        <v>331</v>
      </c>
      <c r="M92" s="1" t="s">
        <v>27</v>
      </c>
      <c r="N92" s="2">
        <v>44406</v>
      </c>
    </row>
    <row r="93" spans="1:14" ht="29.1">
      <c r="A93" s="1" t="s">
        <v>319</v>
      </c>
      <c r="B93" s="1" t="s">
        <v>320</v>
      </c>
      <c r="C93" s="1" t="s">
        <v>329</v>
      </c>
      <c r="D93" s="1" t="s">
        <v>31</v>
      </c>
      <c r="E93" s="1">
        <v>40144</v>
      </c>
      <c r="F93" s="1" t="s">
        <v>332</v>
      </c>
      <c r="G93" s="1">
        <v>1039000</v>
      </c>
      <c r="H93" s="1" t="s">
        <v>36</v>
      </c>
      <c r="I93" s="2">
        <v>44308</v>
      </c>
      <c r="J93" s="1">
        <v>2021</v>
      </c>
      <c r="K93" s="1">
        <v>4</v>
      </c>
      <c r="L93" s="3" t="s">
        <v>331</v>
      </c>
      <c r="M93" s="1" t="s">
        <v>27</v>
      </c>
      <c r="N93" s="2">
        <v>44406</v>
      </c>
    </row>
    <row r="94" spans="1:14" ht="43.5">
      <c r="A94" s="1" t="s">
        <v>319</v>
      </c>
      <c r="B94" s="1" t="s">
        <v>320</v>
      </c>
      <c r="C94" s="1" t="s">
        <v>333</v>
      </c>
      <c r="D94" s="1" t="s">
        <v>31</v>
      </c>
      <c r="E94" s="1">
        <v>40135</v>
      </c>
      <c r="F94" s="1" t="s">
        <v>334</v>
      </c>
      <c r="G94" s="1">
        <v>602000</v>
      </c>
      <c r="H94" s="1" t="s">
        <v>25</v>
      </c>
      <c r="I94" s="2">
        <v>44308</v>
      </c>
      <c r="J94" s="1">
        <v>2021</v>
      </c>
      <c r="K94" s="1">
        <v>4</v>
      </c>
      <c r="L94" s="3" t="s">
        <v>335</v>
      </c>
      <c r="M94" s="1" t="s">
        <v>27</v>
      </c>
      <c r="N94" s="2">
        <v>44406</v>
      </c>
    </row>
    <row r="95" spans="1:14" ht="43.5">
      <c r="A95" s="1" t="s">
        <v>319</v>
      </c>
      <c r="B95" s="1" t="s">
        <v>320</v>
      </c>
      <c r="C95" s="1" t="s">
        <v>333</v>
      </c>
      <c r="D95" s="1" t="s">
        <v>31</v>
      </c>
      <c r="E95" s="1">
        <v>40135</v>
      </c>
      <c r="F95" s="1" t="s">
        <v>336</v>
      </c>
      <c r="G95" s="1">
        <v>754000</v>
      </c>
      <c r="H95" s="1" t="s">
        <v>36</v>
      </c>
      <c r="I95" s="2">
        <v>44308</v>
      </c>
      <c r="J95" s="1">
        <v>2021</v>
      </c>
      <c r="K95" s="1">
        <v>4</v>
      </c>
      <c r="L95" s="3" t="s">
        <v>335</v>
      </c>
      <c r="M95" s="1" t="s">
        <v>27</v>
      </c>
      <c r="N95" s="2">
        <v>44406</v>
      </c>
    </row>
    <row r="96" spans="1:14" ht="43.5">
      <c r="A96" s="1" t="s">
        <v>319</v>
      </c>
      <c r="B96" s="1" t="s">
        <v>320</v>
      </c>
      <c r="C96" s="1" t="s">
        <v>337</v>
      </c>
      <c r="D96" s="1" t="s">
        <v>31</v>
      </c>
      <c r="E96" s="1">
        <v>40192</v>
      </c>
      <c r="F96" s="1" t="s">
        <v>338</v>
      </c>
      <c r="G96" s="1">
        <v>301000</v>
      </c>
      <c r="H96" s="1" t="s">
        <v>25</v>
      </c>
      <c r="I96" s="2">
        <v>44805</v>
      </c>
      <c r="J96" s="1">
        <v>2022</v>
      </c>
      <c r="K96" s="1">
        <v>9</v>
      </c>
      <c r="L96" s="3" t="s">
        <v>339</v>
      </c>
      <c r="M96" s="1" t="s">
        <v>27</v>
      </c>
      <c r="N96" s="2">
        <v>44910</v>
      </c>
    </row>
    <row r="97" spans="1:14" ht="43.5">
      <c r="A97" s="1" t="s">
        <v>319</v>
      </c>
      <c r="B97" s="1" t="s">
        <v>320</v>
      </c>
      <c r="C97" s="1" t="s">
        <v>337</v>
      </c>
      <c r="D97" s="1" t="s">
        <v>31</v>
      </c>
      <c r="E97" s="1">
        <v>40192</v>
      </c>
      <c r="F97" s="1" t="s">
        <v>340</v>
      </c>
      <c r="G97" s="1">
        <v>399000</v>
      </c>
      <c r="H97" s="1" t="s">
        <v>36</v>
      </c>
      <c r="I97" s="2">
        <v>44805</v>
      </c>
      <c r="J97" s="1">
        <v>2022</v>
      </c>
      <c r="K97" s="1">
        <v>9</v>
      </c>
      <c r="L97" s="3" t="s">
        <v>339</v>
      </c>
      <c r="M97" s="1" t="s">
        <v>27</v>
      </c>
      <c r="N97" s="2">
        <v>44910</v>
      </c>
    </row>
    <row r="98" spans="1:14" ht="57.95">
      <c r="A98" s="1" t="s">
        <v>341</v>
      </c>
      <c r="B98" s="1" t="s">
        <v>342</v>
      </c>
      <c r="C98" s="1" t="s">
        <v>343</v>
      </c>
      <c r="D98" s="1" t="s">
        <v>23</v>
      </c>
      <c r="E98" s="1">
        <v>40080</v>
      </c>
      <c r="F98" s="1" t="s">
        <v>344</v>
      </c>
      <c r="G98" s="1">
        <v>585000</v>
      </c>
      <c r="H98" s="1" t="s">
        <v>25</v>
      </c>
      <c r="I98" s="2">
        <v>44182</v>
      </c>
      <c r="J98" s="1">
        <v>2020</v>
      </c>
      <c r="K98" s="1">
        <v>12</v>
      </c>
      <c r="L98" s="3" t="s">
        <v>345</v>
      </c>
      <c r="M98" s="1" t="s">
        <v>27</v>
      </c>
      <c r="N98" s="2">
        <v>44456</v>
      </c>
    </row>
    <row r="99" spans="1:14" ht="43.5">
      <c r="A99" s="1" t="s">
        <v>346</v>
      </c>
      <c r="B99" s="1" t="s">
        <v>347</v>
      </c>
      <c r="C99" s="1" t="s">
        <v>348</v>
      </c>
      <c r="D99" s="1" t="s">
        <v>118</v>
      </c>
      <c r="E99" s="1">
        <v>40059</v>
      </c>
      <c r="F99" s="1" t="s">
        <v>349</v>
      </c>
      <c r="G99" s="1">
        <v>15974</v>
      </c>
      <c r="H99" s="1" t="s">
        <v>25</v>
      </c>
      <c r="I99" s="2">
        <v>44168</v>
      </c>
      <c r="J99" s="1">
        <v>2020</v>
      </c>
      <c r="K99" s="1">
        <v>12</v>
      </c>
      <c r="L99" s="3" t="s">
        <v>350</v>
      </c>
      <c r="M99" s="1" t="s">
        <v>54</v>
      </c>
      <c r="N99" s="2">
        <v>44371</v>
      </c>
    </row>
    <row r="100" spans="1:14" ht="87">
      <c r="A100" s="1" t="s">
        <v>66</v>
      </c>
      <c r="B100" s="1" t="s">
        <v>351</v>
      </c>
      <c r="C100" s="1" t="s">
        <v>352</v>
      </c>
      <c r="D100" s="1" t="s">
        <v>23</v>
      </c>
      <c r="E100" s="1">
        <v>40038</v>
      </c>
      <c r="F100" s="1" t="s">
        <v>353</v>
      </c>
      <c r="G100" s="1">
        <v>7983000</v>
      </c>
      <c r="H100" s="1" t="s">
        <v>25</v>
      </c>
      <c r="I100" s="2">
        <v>44182</v>
      </c>
      <c r="J100" s="1">
        <v>2020</v>
      </c>
      <c r="K100" s="1">
        <v>12</v>
      </c>
      <c r="L100" s="3" t="s">
        <v>354</v>
      </c>
      <c r="M100" s="1" t="s">
        <v>27</v>
      </c>
      <c r="N100" s="2">
        <v>44483</v>
      </c>
    </row>
    <row r="101" spans="1:14" ht="174">
      <c r="A101" s="1" t="s">
        <v>355</v>
      </c>
      <c r="B101" s="1" t="s">
        <v>356</v>
      </c>
      <c r="C101" s="1" t="s">
        <v>357</v>
      </c>
      <c r="D101" s="1" t="s">
        <v>23</v>
      </c>
      <c r="E101" s="1">
        <v>40065</v>
      </c>
      <c r="F101" s="1" t="s">
        <v>358</v>
      </c>
      <c r="G101" s="1">
        <v>562500</v>
      </c>
      <c r="H101" s="1" t="s">
        <v>25</v>
      </c>
      <c r="I101" s="2">
        <v>44308</v>
      </c>
      <c r="J101" s="1">
        <v>2021</v>
      </c>
      <c r="K101" s="1">
        <v>4</v>
      </c>
      <c r="L101" s="3" t="s">
        <v>359</v>
      </c>
      <c r="M101" s="1" t="s">
        <v>27</v>
      </c>
      <c r="N101" s="2">
        <v>44596</v>
      </c>
    </row>
    <row r="102" spans="1:14" ht="57.95">
      <c r="A102" s="1" t="s">
        <v>360</v>
      </c>
      <c r="B102" s="1" t="s">
        <v>361</v>
      </c>
      <c r="C102" s="1" t="s">
        <v>362</v>
      </c>
      <c r="D102" s="1" t="s">
        <v>118</v>
      </c>
      <c r="E102" s="1">
        <v>40138</v>
      </c>
      <c r="F102" s="1" t="s">
        <v>363</v>
      </c>
      <c r="G102" s="1">
        <v>146470</v>
      </c>
      <c r="H102" s="1" t="s">
        <v>25</v>
      </c>
      <c r="I102" s="2">
        <v>44182</v>
      </c>
      <c r="J102" s="1">
        <v>2020</v>
      </c>
      <c r="K102" s="1">
        <v>12</v>
      </c>
      <c r="L102" s="3" t="s">
        <v>364</v>
      </c>
      <c r="M102" s="1" t="s">
        <v>54</v>
      </c>
      <c r="N102" s="2">
        <v>44314</v>
      </c>
    </row>
    <row r="103" spans="1:14" ht="29.1">
      <c r="A103" s="1" t="s">
        <v>365</v>
      </c>
      <c r="B103" s="1" t="s">
        <v>366</v>
      </c>
      <c r="C103" s="1" t="s">
        <v>367</v>
      </c>
      <c r="D103" s="1" t="s">
        <v>118</v>
      </c>
      <c r="E103" s="1">
        <v>40109</v>
      </c>
      <c r="F103" s="1" t="s">
        <v>368</v>
      </c>
      <c r="G103" s="1">
        <v>662208</v>
      </c>
      <c r="H103" s="1" t="s">
        <v>25</v>
      </c>
      <c r="I103" s="2">
        <v>44168</v>
      </c>
      <c r="J103" s="1">
        <v>2020</v>
      </c>
      <c r="K103" s="1">
        <v>12</v>
      </c>
      <c r="L103" s="3" t="s">
        <v>369</v>
      </c>
      <c r="M103" s="1" t="s">
        <v>54</v>
      </c>
      <c r="N103" s="2">
        <v>44447</v>
      </c>
    </row>
    <row r="104" spans="1:14" ht="29.1">
      <c r="A104" s="1" t="s">
        <v>365</v>
      </c>
      <c r="B104" s="1" t="s">
        <v>366</v>
      </c>
      <c r="C104" s="1" t="s">
        <v>367</v>
      </c>
      <c r="D104" s="1" t="s">
        <v>118</v>
      </c>
      <c r="E104" s="1">
        <v>40109</v>
      </c>
      <c r="F104" s="1" t="s">
        <v>370</v>
      </c>
      <c r="G104" s="1">
        <v>233000</v>
      </c>
      <c r="H104" s="1" t="s">
        <v>36</v>
      </c>
      <c r="I104" s="2">
        <v>44168</v>
      </c>
      <c r="J104" s="1">
        <v>2020</v>
      </c>
      <c r="K104" s="1">
        <v>12</v>
      </c>
      <c r="L104" s="3" t="s">
        <v>369</v>
      </c>
      <c r="M104" s="1" t="s">
        <v>54</v>
      </c>
      <c r="N104" s="2">
        <v>44447</v>
      </c>
    </row>
    <row r="105" spans="1:14" ht="72.599999999999994">
      <c r="A105" s="1" t="s">
        <v>365</v>
      </c>
      <c r="B105" s="1" t="s">
        <v>366</v>
      </c>
      <c r="C105" s="1" t="s">
        <v>371</v>
      </c>
      <c r="D105" s="1" t="s">
        <v>31</v>
      </c>
      <c r="E105" s="1">
        <v>40110</v>
      </c>
      <c r="F105" s="1" t="s">
        <v>372</v>
      </c>
      <c r="G105" s="1">
        <v>744438</v>
      </c>
      <c r="H105" s="1" t="s">
        <v>25</v>
      </c>
      <c r="I105" s="2">
        <v>44308</v>
      </c>
      <c r="J105" s="1">
        <v>2021</v>
      </c>
      <c r="K105" s="1">
        <v>4</v>
      </c>
      <c r="L105" s="3" t="s">
        <v>373</v>
      </c>
      <c r="M105" s="1" t="s">
        <v>374</v>
      </c>
      <c r="N105" s="2">
        <v>44447</v>
      </c>
    </row>
    <row r="106" spans="1:14" ht="72.599999999999994">
      <c r="A106" s="1" t="s">
        <v>365</v>
      </c>
      <c r="B106" s="1" t="s">
        <v>366</v>
      </c>
      <c r="C106" s="1" t="s">
        <v>371</v>
      </c>
      <c r="D106" s="1" t="s">
        <v>31</v>
      </c>
      <c r="E106" s="1">
        <v>40110</v>
      </c>
      <c r="F106" s="1" t="s">
        <v>375</v>
      </c>
      <c r="G106" s="1">
        <v>947000</v>
      </c>
      <c r="H106" s="1" t="s">
        <v>36</v>
      </c>
      <c r="I106" s="2">
        <v>44308</v>
      </c>
      <c r="J106" s="1">
        <v>2021</v>
      </c>
      <c r="K106" s="1">
        <v>4</v>
      </c>
      <c r="L106" s="3" t="s">
        <v>373</v>
      </c>
      <c r="M106" s="1" t="s">
        <v>374</v>
      </c>
      <c r="N106" s="2">
        <v>44447</v>
      </c>
    </row>
    <row r="107" spans="1:14" ht="29.1">
      <c r="A107" s="1" t="s">
        <v>365</v>
      </c>
      <c r="B107" s="1" t="s">
        <v>366</v>
      </c>
      <c r="C107" s="1" t="s">
        <v>376</v>
      </c>
      <c r="D107" s="1" t="s">
        <v>31</v>
      </c>
      <c r="E107" s="1">
        <v>40131</v>
      </c>
      <c r="F107" s="1" t="s">
        <v>377</v>
      </c>
      <c r="G107" s="1">
        <v>13065800</v>
      </c>
      <c r="H107" s="1" t="s">
        <v>25</v>
      </c>
      <c r="I107" s="2">
        <v>44308</v>
      </c>
      <c r="J107" s="1">
        <v>2021</v>
      </c>
      <c r="K107" s="1">
        <v>4</v>
      </c>
      <c r="L107" s="3" t="s">
        <v>378</v>
      </c>
      <c r="M107" s="1" t="s">
        <v>47</v>
      </c>
      <c r="N107" s="2">
        <v>44447</v>
      </c>
    </row>
    <row r="108" spans="1:14" ht="29.1">
      <c r="A108" s="1" t="s">
        <v>365</v>
      </c>
      <c r="B108" s="1" t="s">
        <v>366</v>
      </c>
      <c r="C108" s="1" t="s">
        <v>376</v>
      </c>
      <c r="D108" s="1" t="s">
        <v>31</v>
      </c>
      <c r="E108" s="1">
        <v>40131</v>
      </c>
      <c r="F108" s="1" t="s">
        <v>379</v>
      </c>
      <c r="G108" s="1">
        <v>11266200</v>
      </c>
      <c r="H108" s="1" t="s">
        <v>25</v>
      </c>
      <c r="I108" s="2">
        <v>45643</v>
      </c>
      <c r="J108" s="1">
        <v>2024</v>
      </c>
      <c r="K108" s="1">
        <v>12</v>
      </c>
      <c r="L108" s="3" t="s">
        <v>378</v>
      </c>
      <c r="M108" s="1" t="s">
        <v>47</v>
      </c>
      <c r="N108" s="2" t="s">
        <v>380</v>
      </c>
    </row>
    <row r="109" spans="1:14" ht="29.1">
      <c r="A109" s="1" t="s">
        <v>365</v>
      </c>
      <c r="B109" s="1" t="s">
        <v>366</v>
      </c>
      <c r="C109" s="1" t="s">
        <v>376</v>
      </c>
      <c r="D109" s="1" t="s">
        <v>31</v>
      </c>
      <c r="E109" s="1">
        <v>40131</v>
      </c>
      <c r="F109" s="1" t="s">
        <v>381</v>
      </c>
      <c r="G109" s="1">
        <v>16629000</v>
      </c>
      <c r="H109" s="1" t="s">
        <v>36</v>
      </c>
      <c r="I109" s="2">
        <v>44308</v>
      </c>
      <c r="J109" s="1">
        <v>2021</v>
      </c>
      <c r="K109" s="1">
        <v>4</v>
      </c>
      <c r="L109" s="3" t="s">
        <v>378</v>
      </c>
      <c r="M109" s="1" t="s">
        <v>47</v>
      </c>
      <c r="N109" s="2">
        <v>44447</v>
      </c>
    </row>
    <row r="110" spans="1:14" ht="29.1">
      <c r="A110" s="1" t="s">
        <v>365</v>
      </c>
      <c r="B110" s="1" t="s">
        <v>366</v>
      </c>
      <c r="C110" s="1" t="s">
        <v>376</v>
      </c>
      <c r="D110" s="1" t="s">
        <v>31</v>
      </c>
      <c r="E110" s="1">
        <v>40131</v>
      </c>
      <c r="F110" s="1" t="s">
        <v>382</v>
      </c>
      <c r="G110" s="1">
        <v>14340000</v>
      </c>
      <c r="H110" s="1" t="s">
        <v>36</v>
      </c>
      <c r="I110" s="2">
        <v>45643</v>
      </c>
      <c r="J110" s="1">
        <v>2024</v>
      </c>
      <c r="K110" s="1">
        <v>12</v>
      </c>
      <c r="L110" s="3" t="s">
        <v>378</v>
      </c>
      <c r="M110" s="1" t="s">
        <v>47</v>
      </c>
      <c r="N110" s="2" t="s">
        <v>380</v>
      </c>
    </row>
    <row r="111" spans="1:14" ht="29.1">
      <c r="A111" s="1" t="s">
        <v>383</v>
      </c>
      <c r="B111" s="1" t="s">
        <v>384</v>
      </c>
      <c r="C111" s="1" t="s">
        <v>385</v>
      </c>
      <c r="D111" s="1" t="s">
        <v>31</v>
      </c>
      <c r="E111" s="1">
        <v>40199</v>
      </c>
      <c r="F111" s="1" t="s">
        <v>386</v>
      </c>
      <c r="G111" s="1">
        <v>1105650</v>
      </c>
      <c r="H111" s="1" t="s">
        <v>25</v>
      </c>
      <c r="I111" s="2">
        <v>45050</v>
      </c>
      <c r="J111" s="1">
        <v>2023</v>
      </c>
      <c r="K111" s="1">
        <v>5</v>
      </c>
      <c r="L111" s="3" t="s">
        <v>387</v>
      </c>
      <c r="M111" s="1" t="s">
        <v>27</v>
      </c>
      <c r="N111" s="2">
        <v>45160</v>
      </c>
    </row>
    <row r="112" spans="1:14" ht="29.1">
      <c r="A112" s="1" t="s">
        <v>383</v>
      </c>
      <c r="B112" s="1" t="s">
        <v>384</v>
      </c>
      <c r="C112" s="1" t="s">
        <v>385</v>
      </c>
      <c r="D112" s="1" t="s">
        <v>31</v>
      </c>
      <c r="E112" s="1">
        <v>40199</v>
      </c>
      <c r="F112" s="1" t="s">
        <v>388</v>
      </c>
      <c r="G112" s="1">
        <v>2050000</v>
      </c>
      <c r="H112" s="1" t="s">
        <v>36</v>
      </c>
      <c r="I112" s="2">
        <v>45050</v>
      </c>
      <c r="J112" s="1">
        <v>2023</v>
      </c>
      <c r="K112" s="1">
        <v>5</v>
      </c>
      <c r="L112" s="3" t="s">
        <v>387</v>
      </c>
      <c r="M112" s="1" t="s">
        <v>27</v>
      </c>
      <c r="N112" s="2">
        <v>45160</v>
      </c>
    </row>
    <row r="113" spans="1:14" ht="43.5">
      <c r="A113" s="1" t="s">
        <v>389</v>
      </c>
      <c r="B113" s="1" t="s">
        <v>390</v>
      </c>
      <c r="C113" s="1" t="s">
        <v>51</v>
      </c>
      <c r="D113" s="1" t="s">
        <v>31</v>
      </c>
      <c r="E113" s="1">
        <v>40053</v>
      </c>
      <c r="F113" s="1" t="s">
        <v>391</v>
      </c>
      <c r="G113" s="1">
        <v>77500</v>
      </c>
      <c r="H113" s="1" t="s">
        <v>25</v>
      </c>
      <c r="I113" s="2">
        <v>44308</v>
      </c>
      <c r="J113" s="1">
        <v>2021</v>
      </c>
      <c r="K113" s="1">
        <v>4</v>
      </c>
      <c r="L113" s="3" t="s">
        <v>392</v>
      </c>
      <c r="M113" s="1" t="s">
        <v>47</v>
      </c>
      <c r="N113" s="2">
        <v>44424</v>
      </c>
    </row>
    <row r="114" spans="1:14" ht="43.5">
      <c r="A114" s="1" t="s">
        <v>28</v>
      </c>
      <c r="B114" s="1" t="s">
        <v>393</v>
      </c>
      <c r="C114" s="1" t="s">
        <v>394</v>
      </c>
      <c r="D114" s="1" t="s">
        <v>31</v>
      </c>
      <c r="E114" s="1">
        <v>40140</v>
      </c>
      <c r="F114" s="1" t="s">
        <v>395</v>
      </c>
      <c r="G114" s="1">
        <v>25500</v>
      </c>
      <c r="H114" s="1" t="s">
        <v>25</v>
      </c>
      <c r="I114" s="2">
        <v>44224</v>
      </c>
      <c r="J114" s="1">
        <v>2021</v>
      </c>
      <c r="K114" s="1">
        <v>1</v>
      </c>
      <c r="L114" s="3" t="s">
        <v>396</v>
      </c>
      <c r="M114" s="1" t="s">
        <v>27</v>
      </c>
      <c r="N114" s="2">
        <v>44333</v>
      </c>
    </row>
    <row r="115" spans="1:14" ht="29.1">
      <c r="A115" s="1" t="s">
        <v>397</v>
      </c>
      <c r="B115" s="1" t="s">
        <v>398</v>
      </c>
      <c r="C115" s="1" t="s">
        <v>399</v>
      </c>
      <c r="D115" s="1" t="s">
        <v>31</v>
      </c>
      <c r="E115" s="1">
        <v>40113</v>
      </c>
      <c r="F115" s="1" t="s">
        <v>400</v>
      </c>
      <c r="G115" s="1">
        <v>867000</v>
      </c>
      <c r="H115" s="1" t="s">
        <v>25</v>
      </c>
      <c r="I115" s="2">
        <v>44399</v>
      </c>
      <c r="J115" s="1">
        <v>2021</v>
      </c>
      <c r="K115" s="1">
        <v>7</v>
      </c>
      <c r="L115" s="3" t="s">
        <v>401</v>
      </c>
      <c r="M115" s="1" t="s">
        <v>47</v>
      </c>
      <c r="N115" s="2">
        <v>44589</v>
      </c>
    </row>
    <row r="116" spans="1:14" ht="29.1">
      <c r="A116" s="1" t="s">
        <v>397</v>
      </c>
      <c r="B116" s="1" t="s">
        <v>398</v>
      </c>
      <c r="C116" s="1" t="s">
        <v>399</v>
      </c>
      <c r="D116" s="1" t="s">
        <v>31</v>
      </c>
      <c r="E116" s="1">
        <v>40113</v>
      </c>
      <c r="F116" s="1" t="s">
        <v>402</v>
      </c>
      <c r="G116" s="1">
        <v>833000</v>
      </c>
      <c r="H116" s="1" t="s">
        <v>36</v>
      </c>
      <c r="I116" s="2">
        <v>44399</v>
      </c>
      <c r="J116" s="1">
        <v>2021</v>
      </c>
      <c r="K116" s="1">
        <v>7</v>
      </c>
      <c r="L116" s="3" t="s">
        <v>401</v>
      </c>
      <c r="M116" s="1" t="s">
        <v>47</v>
      </c>
      <c r="N116" s="2">
        <v>44589</v>
      </c>
    </row>
    <row r="117" spans="1:14" ht="72.599999999999994">
      <c r="A117" s="1" t="s">
        <v>403</v>
      </c>
      <c r="B117" s="1" t="s">
        <v>404</v>
      </c>
      <c r="C117" s="1" t="s">
        <v>405</v>
      </c>
      <c r="D117" s="1" t="s">
        <v>23</v>
      </c>
      <c r="E117" s="1">
        <v>40057</v>
      </c>
      <c r="F117" s="1" t="s">
        <v>406</v>
      </c>
      <c r="G117" s="1">
        <v>612478</v>
      </c>
      <c r="H117" s="1" t="s">
        <v>25</v>
      </c>
      <c r="I117" s="2">
        <v>44182</v>
      </c>
      <c r="J117" s="1">
        <v>2020</v>
      </c>
      <c r="K117" s="1">
        <v>12</v>
      </c>
      <c r="L117" s="3" t="s">
        <v>407</v>
      </c>
      <c r="M117" s="1" t="s">
        <v>27</v>
      </c>
      <c r="N117" s="2">
        <v>44449</v>
      </c>
    </row>
    <row r="118" spans="1:14" ht="29.1">
      <c r="A118" s="1" t="s">
        <v>90</v>
      </c>
      <c r="B118" s="1" t="s">
        <v>408</v>
      </c>
      <c r="C118" s="1" t="s">
        <v>409</v>
      </c>
      <c r="D118" s="1" t="s">
        <v>23</v>
      </c>
      <c r="E118" s="1">
        <v>40004</v>
      </c>
      <c r="F118" s="1" t="s">
        <v>410</v>
      </c>
      <c r="G118" s="1">
        <v>642375</v>
      </c>
      <c r="H118" s="1" t="s">
        <v>25</v>
      </c>
      <c r="I118" s="2">
        <v>44399</v>
      </c>
      <c r="J118" s="1">
        <v>2021</v>
      </c>
      <c r="K118" s="1">
        <v>7</v>
      </c>
      <c r="L118" s="3" t="s">
        <v>411</v>
      </c>
      <c r="M118" s="1" t="s">
        <v>54</v>
      </c>
      <c r="N118" s="2">
        <v>44658</v>
      </c>
    </row>
    <row r="119" spans="1:14" ht="43.5">
      <c r="A119" s="1" t="s">
        <v>412</v>
      </c>
      <c r="B119" s="1" t="s">
        <v>413</v>
      </c>
      <c r="C119" s="1" t="s">
        <v>414</v>
      </c>
      <c r="D119" s="1" t="s">
        <v>31</v>
      </c>
      <c r="E119" s="1">
        <v>40070</v>
      </c>
      <c r="F119" s="1" t="s">
        <v>415</v>
      </c>
      <c r="G119" s="1">
        <v>1130000</v>
      </c>
      <c r="H119" s="1" t="s">
        <v>25</v>
      </c>
      <c r="I119" s="2">
        <v>44322</v>
      </c>
      <c r="J119" s="1">
        <v>2021</v>
      </c>
      <c r="K119" s="1">
        <v>5</v>
      </c>
      <c r="L119" s="3" t="s">
        <v>416</v>
      </c>
      <c r="M119" s="1" t="s">
        <v>71</v>
      </c>
      <c r="N119" s="2">
        <v>44727</v>
      </c>
    </row>
    <row r="120" spans="1:14" ht="43.5">
      <c r="A120" s="1" t="s">
        <v>412</v>
      </c>
      <c r="B120" s="1" t="s">
        <v>413</v>
      </c>
      <c r="C120" s="1" t="s">
        <v>414</v>
      </c>
      <c r="D120" s="1" t="s">
        <v>31</v>
      </c>
      <c r="E120" s="1">
        <v>40070</v>
      </c>
      <c r="F120" s="1" t="s">
        <v>417</v>
      </c>
      <c r="G120" s="1">
        <v>6550000</v>
      </c>
      <c r="H120" s="1" t="s">
        <v>36</v>
      </c>
      <c r="I120" s="2">
        <v>44322</v>
      </c>
      <c r="J120" s="1">
        <v>2021</v>
      </c>
      <c r="K120" s="1">
        <v>5</v>
      </c>
      <c r="L120" s="3" t="s">
        <v>416</v>
      </c>
      <c r="M120" s="1" t="s">
        <v>71</v>
      </c>
      <c r="N120" s="2">
        <v>44727</v>
      </c>
    </row>
    <row r="121" spans="1:14" ht="72.599999999999994">
      <c r="A121" s="1" t="s">
        <v>418</v>
      </c>
      <c r="B121" s="1" t="s">
        <v>419</v>
      </c>
      <c r="C121" s="1" t="s">
        <v>420</v>
      </c>
      <c r="D121" s="1" t="s">
        <v>23</v>
      </c>
      <c r="E121" s="1">
        <v>40085</v>
      </c>
      <c r="F121" s="1" t="s">
        <v>421</v>
      </c>
      <c r="G121" s="1">
        <v>777143</v>
      </c>
      <c r="H121" s="1" t="s">
        <v>25</v>
      </c>
      <c r="I121" s="2">
        <v>44308</v>
      </c>
      <c r="J121" s="1">
        <v>2021</v>
      </c>
      <c r="K121" s="1">
        <v>4</v>
      </c>
      <c r="L121" s="3" t="s">
        <v>422</v>
      </c>
      <c r="M121" s="1" t="s">
        <v>27</v>
      </c>
      <c r="N121" s="2">
        <v>44631</v>
      </c>
    </row>
    <row r="122" spans="1:14" ht="57.95">
      <c r="A122" s="1" t="s">
        <v>136</v>
      </c>
      <c r="B122" s="1" t="s">
        <v>423</v>
      </c>
      <c r="C122" s="1" t="s">
        <v>424</v>
      </c>
      <c r="D122" s="1" t="s">
        <v>23</v>
      </c>
      <c r="E122" s="1">
        <v>40076</v>
      </c>
      <c r="F122" s="1" t="s">
        <v>425</v>
      </c>
      <c r="G122" s="1">
        <v>3000000</v>
      </c>
      <c r="H122" s="1" t="s">
        <v>25</v>
      </c>
      <c r="I122" s="2">
        <v>44336</v>
      </c>
      <c r="J122" s="1">
        <v>2021</v>
      </c>
      <c r="K122" s="1">
        <v>5</v>
      </c>
      <c r="L122" s="3" t="s">
        <v>426</v>
      </c>
      <c r="M122" s="1" t="s">
        <v>27</v>
      </c>
      <c r="N122" s="2">
        <v>44571</v>
      </c>
    </row>
    <row r="123" spans="1:14" ht="43.5">
      <c r="A123" s="1" t="s">
        <v>427</v>
      </c>
      <c r="B123" s="1" t="s">
        <v>428</v>
      </c>
      <c r="C123" s="1" t="s">
        <v>429</v>
      </c>
      <c r="D123" s="1" t="s">
        <v>31</v>
      </c>
      <c r="E123" s="1">
        <v>40092</v>
      </c>
      <c r="F123" s="1" t="s">
        <v>430</v>
      </c>
      <c r="G123" s="1">
        <v>1128716</v>
      </c>
      <c r="H123" s="1" t="s">
        <v>25</v>
      </c>
      <c r="I123" s="2">
        <v>44252</v>
      </c>
      <c r="J123" s="1">
        <v>2021</v>
      </c>
      <c r="K123" s="1">
        <v>2</v>
      </c>
      <c r="L123" s="3" t="s">
        <v>431</v>
      </c>
      <c r="M123" s="1" t="s">
        <v>71</v>
      </c>
      <c r="N123" s="2">
        <v>44369</v>
      </c>
    </row>
    <row r="124" spans="1:14" ht="43.5">
      <c r="A124" s="1" t="s">
        <v>427</v>
      </c>
      <c r="B124" s="1" t="s">
        <v>428</v>
      </c>
      <c r="C124" s="1" t="s">
        <v>429</v>
      </c>
      <c r="D124" s="1" t="s">
        <v>31</v>
      </c>
      <c r="E124" s="1">
        <v>40092</v>
      </c>
      <c r="F124" s="1" t="s">
        <v>432</v>
      </c>
      <c r="G124" s="1">
        <v>1325000</v>
      </c>
      <c r="H124" s="1" t="s">
        <v>36</v>
      </c>
      <c r="I124" s="2">
        <v>44252</v>
      </c>
      <c r="J124" s="1">
        <v>2021</v>
      </c>
      <c r="K124" s="1">
        <v>2</v>
      </c>
      <c r="L124" s="3" t="s">
        <v>431</v>
      </c>
      <c r="M124" s="1" t="s">
        <v>71</v>
      </c>
      <c r="N124" s="2">
        <v>44369</v>
      </c>
    </row>
    <row r="125" spans="1:14" ht="43.5">
      <c r="A125" s="1" t="s">
        <v>427</v>
      </c>
      <c r="B125" s="1" t="s">
        <v>428</v>
      </c>
      <c r="C125" s="1" t="s">
        <v>433</v>
      </c>
      <c r="D125" s="1" t="s">
        <v>31</v>
      </c>
      <c r="E125" s="1">
        <v>40052</v>
      </c>
      <c r="F125" s="1" t="s">
        <v>434</v>
      </c>
      <c r="G125" s="1">
        <v>372600</v>
      </c>
      <c r="H125" s="1" t="s">
        <v>25</v>
      </c>
      <c r="I125" s="2">
        <v>44252</v>
      </c>
      <c r="J125" s="1">
        <v>2021</v>
      </c>
      <c r="K125" s="1">
        <v>2</v>
      </c>
      <c r="L125" s="3" t="s">
        <v>435</v>
      </c>
      <c r="M125" s="1" t="s">
        <v>71</v>
      </c>
      <c r="N125" s="2">
        <v>44369</v>
      </c>
    </row>
    <row r="126" spans="1:14" ht="43.5">
      <c r="A126" s="1" t="s">
        <v>427</v>
      </c>
      <c r="B126" s="1" t="s">
        <v>428</v>
      </c>
      <c r="C126" s="1" t="s">
        <v>433</v>
      </c>
      <c r="D126" s="1" t="s">
        <v>31</v>
      </c>
      <c r="E126" s="1">
        <v>40052</v>
      </c>
      <c r="F126" s="1" t="s">
        <v>436</v>
      </c>
      <c r="G126" s="1">
        <v>437000</v>
      </c>
      <c r="H126" s="1" t="s">
        <v>36</v>
      </c>
      <c r="I126" s="2">
        <v>44252</v>
      </c>
      <c r="J126" s="1">
        <v>2021</v>
      </c>
      <c r="K126" s="1">
        <v>2</v>
      </c>
      <c r="L126" s="3" t="s">
        <v>435</v>
      </c>
      <c r="M126" s="1" t="s">
        <v>71</v>
      </c>
      <c r="N126" s="2">
        <v>44369</v>
      </c>
    </row>
    <row r="127" spans="1:14" ht="57.95">
      <c r="A127" s="1" t="s">
        <v>427</v>
      </c>
      <c r="B127" s="1" t="s">
        <v>428</v>
      </c>
      <c r="C127" s="1" t="s">
        <v>437</v>
      </c>
      <c r="D127" s="1" t="s">
        <v>31</v>
      </c>
      <c r="E127" s="1">
        <v>40093</v>
      </c>
      <c r="F127" s="1" t="s">
        <v>438</v>
      </c>
      <c r="G127" s="1">
        <v>472320</v>
      </c>
      <c r="H127" s="1" t="s">
        <v>25</v>
      </c>
      <c r="I127" s="2">
        <v>44252</v>
      </c>
      <c r="J127" s="1">
        <v>2021</v>
      </c>
      <c r="K127" s="1">
        <v>2</v>
      </c>
      <c r="L127" s="3" t="s">
        <v>439</v>
      </c>
      <c r="M127" s="1" t="s">
        <v>71</v>
      </c>
      <c r="N127" s="2">
        <v>44369</v>
      </c>
    </row>
    <row r="128" spans="1:14" ht="57.95">
      <c r="A128" s="1" t="s">
        <v>427</v>
      </c>
      <c r="B128" s="1" t="s">
        <v>428</v>
      </c>
      <c r="C128" s="1" t="s">
        <v>437</v>
      </c>
      <c r="D128" s="1" t="s">
        <v>31</v>
      </c>
      <c r="E128" s="1">
        <v>40093</v>
      </c>
      <c r="F128" s="1" t="s">
        <v>440</v>
      </c>
      <c r="G128" s="1">
        <v>839000</v>
      </c>
      <c r="H128" s="1" t="s">
        <v>36</v>
      </c>
      <c r="I128" s="2">
        <v>44252</v>
      </c>
      <c r="J128" s="1">
        <v>2021</v>
      </c>
      <c r="K128" s="1">
        <v>2</v>
      </c>
      <c r="L128" s="3" t="s">
        <v>439</v>
      </c>
      <c r="M128" s="1" t="s">
        <v>71</v>
      </c>
      <c r="N128" s="2">
        <v>44369</v>
      </c>
    </row>
    <row r="129" spans="1:14" ht="29.1">
      <c r="A129" s="1" t="s">
        <v>427</v>
      </c>
      <c r="B129" s="1" t="s">
        <v>428</v>
      </c>
      <c r="C129" s="1" t="s">
        <v>82</v>
      </c>
      <c r="D129" s="1" t="s">
        <v>83</v>
      </c>
      <c r="E129" s="1">
        <v>40071</v>
      </c>
      <c r="F129" s="1" t="s">
        <v>441</v>
      </c>
      <c r="G129" s="1">
        <v>465500</v>
      </c>
      <c r="H129" s="1" t="s">
        <v>25</v>
      </c>
      <c r="I129" s="2">
        <v>44168</v>
      </c>
      <c r="J129" s="1">
        <v>2020</v>
      </c>
      <c r="K129" s="1">
        <v>12</v>
      </c>
      <c r="L129" s="3" t="s">
        <v>442</v>
      </c>
      <c r="M129" s="1" t="s">
        <v>27</v>
      </c>
      <c r="N129" s="2">
        <v>44350</v>
      </c>
    </row>
    <row r="130" spans="1:14" ht="43.5">
      <c r="A130" s="1" t="s">
        <v>427</v>
      </c>
      <c r="B130" s="1" t="s">
        <v>443</v>
      </c>
      <c r="C130" s="1" t="s">
        <v>444</v>
      </c>
      <c r="D130" s="1" t="s">
        <v>23</v>
      </c>
      <c r="E130" s="1">
        <v>40032</v>
      </c>
      <c r="F130" s="1" t="s">
        <v>445</v>
      </c>
      <c r="G130" s="1">
        <v>2137500</v>
      </c>
      <c r="H130" s="1" t="s">
        <v>25</v>
      </c>
      <c r="I130" s="2">
        <v>44336</v>
      </c>
      <c r="J130" s="1">
        <v>2021</v>
      </c>
      <c r="K130" s="1">
        <v>5</v>
      </c>
      <c r="L130" s="3" t="s">
        <v>446</v>
      </c>
      <c r="M130" s="1" t="s">
        <v>27</v>
      </c>
      <c r="N130" s="2">
        <v>44533</v>
      </c>
    </row>
    <row r="131" spans="1:14" ht="87">
      <c r="A131" s="1" t="s">
        <v>447</v>
      </c>
      <c r="B131" s="1" t="s">
        <v>448</v>
      </c>
      <c r="C131" s="1" t="s">
        <v>449</v>
      </c>
      <c r="D131" s="1" t="s">
        <v>31</v>
      </c>
      <c r="E131" s="1">
        <v>40117</v>
      </c>
      <c r="F131" s="1" t="s">
        <v>450</v>
      </c>
      <c r="G131" s="1">
        <v>2369990</v>
      </c>
      <c r="H131" s="1" t="s">
        <v>25</v>
      </c>
      <c r="I131" s="2">
        <v>44308</v>
      </c>
      <c r="J131" s="1">
        <v>2021</v>
      </c>
      <c r="K131" s="1">
        <v>4</v>
      </c>
      <c r="L131" s="3" t="s">
        <v>451</v>
      </c>
      <c r="M131" s="1" t="s">
        <v>71</v>
      </c>
      <c r="N131" s="2">
        <v>44372</v>
      </c>
    </row>
    <row r="132" spans="1:14" ht="87">
      <c r="A132" s="1" t="s">
        <v>447</v>
      </c>
      <c r="B132" s="1" t="s">
        <v>448</v>
      </c>
      <c r="C132" s="1" t="s">
        <v>449</v>
      </c>
      <c r="D132" s="1" t="s">
        <v>31</v>
      </c>
      <c r="E132" s="1">
        <v>40117</v>
      </c>
      <c r="F132" s="1" t="s">
        <v>452</v>
      </c>
      <c r="G132" s="1">
        <v>9472000</v>
      </c>
      <c r="H132" s="1" t="s">
        <v>36</v>
      </c>
      <c r="I132" s="2">
        <v>44308</v>
      </c>
      <c r="J132" s="1">
        <v>2021</v>
      </c>
      <c r="K132" s="1">
        <v>4</v>
      </c>
      <c r="L132" s="3" t="s">
        <v>451</v>
      </c>
      <c r="M132" s="1" t="s">
        <v>71</v>
      </c>
      <c r="N132" s="2">
        <v>44372</v>
      </c>
    </row>
    <row r="133" spans="1:14" ht="130.5">
      <c r="A133" s="1" t="s">
        <v>453</v>
      </c>
      <c r="B133" s="1" t="s">
        <v>454</v>
      </c>
      <c r="C133" s="1" t="s">
        <v>455</v>
      </c>
      <c r="D133" s="1" t="s">
        <v>23</v>
      </c>
      <c r="E133" s="1">
        <v>40019</v>
      </c>
      <c r="F133" s="1" t="s">
        <v>456</v>
      </c>
      <c r="G133" s="1">
        <v>1500000</v>
      </c>
      <c r="H133" s="1" t="s">
        <v>25</v>
      </c>
      <c r="I133" s="2">
        <v>44308</v>
      </c>
      <c r="J133" s="1">
        <v>2021</v>
      </c>
      <c r="K133" s="1">
        <v>4</v>
      </c>
      <c r="L133" s="3" t="s">
        <v>457</v>
      </c>
      <c r="M133" s="1" t="s">
        <v>54</v>
      </c>
      <c r="N133" s="2">
        <v>44517</v>
      </c>
    </row>
    <row r="134" spans="1:14" ht="43.5">
      <c r="A134" s="1" t="s">
        <v>458</v>
      </c>
      <c r="B134" s="1" t="s">
        <v>459</v>
      </c>
      <c r="C134" s="1" t="s">
        <v>460</v>
      </c>
      <c r="D134" s="1" t="s">
        <v>31</v>
      </c>
      <c r="E134" s="1">
        <v>40160</v>
      </c>
      <c r="F134" s="1" t="s">
        <v>461</v>
      </c>
      <c r="G134" s="1">
        <v>152000</v>
      </c>
      <c r="H134" s="1" t="s">
        <v>25</v>
      </c>
      <c r="I134" s="2">
        <v>44427</v>
      </c>
      <c r="J134" s="1">
        <v>2021</v>
      </c>
      <c r="K134" s="1">
        <v>8</v>
      </c>
      <c r="L134" s="3" t="s">
        <v>462</v>
      </c>
      <c r="M134" s="1" t="s">
        <v>27</v>
      </c>
      <c r="N134" s="2">
        <v>44602</v>
      </c>
    </row>
    <row r="135" spans="1:14" ht="43.5">
      <c r="A135" s="1" t="s">
        <v>458</v>
      </c>
      <c r="B135" s="1" t="s">
        <v>459</v>
      </c>
      <c r="C135" s="1" t="s">
        <v>460</v>
      </c>
      <c r="D135" s="1" t="s">
        <v>31</v>
      </c>
      <c r="E135" s="1">
        <v>40160</v>
      </c>
      <c r="F135" s="1" t="s">
        <v>463</v>
      </c>
      <c r="G135" s="1">
        <v>228000</v>
      </c>
      <c r="H135" s="1" t="s">
        <v>36</v>
      </c>
      <c r="I135" s="2">
        <v>44427</v>
      </c>
      <c r="J135" s="1">
        <v>2021</v>
      </c>
      <c r="K135" s="1">
        <v>8</v>
      </c>
      <c r="L135" s="3" t="s">
        <v>462</v>
      </c>
      <c r="M135" s="1" t="s">
        <v>27</v>
      </c>
      <c r="N135" s="2">
        <v>44602</v>
      </c>
    </row>
    <row r="136" spans="1:14" ht="29.1">
      <c r="A136" s="1" t="s">
        <v>458</v>
      </c>
      <c r="B136" s="1" t="s">
        <v>459</v>
      </c>
      <c r="C136" s="1" t="s">
        <v>464</v>
      </c>
      <c r="D136" s="1" t="s">
        <v>31</v>
      </c>
      <c r="E136" s="1">
        <v>40161</v>
      </c>
      <c r="F136" s="1" t="s">
        <v>465</v>
      </c>
      <c r="G136" s="1">
        <v>67000</v>
      </c>
      <c r="H136" s="1" t="s">
        <v>25</v>
      </c>
      <c r="I136" s="2">
        <v>44427</v>
      </c>
      <c r="J136" s="1">
        <v>2021</v>
      </c>
      <c r="K136" s="1">
        <v>8</v>
      </c>
      <c r="L136" s="3" t="s">
        <v>466</v>
      </c>
      <c r="M136" s="1" t="s">
        <v>27</v>
      </c>
      <c r="N136" s="2">
        <v>44602</v>
      </c>
    </row>
    <row r="137" spans="1:14" ht="29.1">
      <c r="A137" s="1" t="s">
        <v>458</v>
      </c>
      <c r="B137" s="1" t="s">
        <v>459</v>
      </c>
      <c r="C137" s="1" t="s">
        <v>464</v>
      </c>
      <c r="D137" s="1" t="s">
        <v>31</v>
      </c>
      <c r="E137" s="1">
        <v>40161</v>
      </c>
      <c r="F137" s="1" t="s">
        <v>467</v>
      </c>
      <c r="G137" s="1">
        <v>268000</v>
      </c>
      <c r="H137" s="1" t="s">
        <v>36</v>
      </c>
      <c r="I137" s="2">
        <v>44427</v>
      </c>
      <c r="J137" s="1">
        <v>2021</v>
      </c>
      <c r="K137" s="1">
        <v>8</v>
      </c>
      <c r="L137" s="3" t="s">
        <v>466</v>
      </c>
      <c r="M137" s="1" t="s">
        <v>27</v>
      </c>
      <c r="N137" s="2">
        <v>44602</v>
      </c>
    </row>
    <row r="138" spans="1:14" ht="29.1">
      <c r="A138" s="1" t="s">
        <v>458</v>
      </c>
      <c r="B138" s="1" t="s">
        <v>459</v>
      </c>
      <c r="C138" s="1" t="s">
        <v>468</v>
      </c>
      <c r="D138" s="1" t="s">
        <v>31</v>
      </c>
      <c r="E138" s="1">
        <v>40162</v>
      </c>
      <c r="F138" s="1" t="s">
        <v>469</v>
      </c>
      <c r="G138" s="1">
        <v>63000</v>
      </c>
      <c r="H138" s="1" t="s">
        <v>25</v>
      </c>
      <c r="I138" s="2">
        <v>44427</v>
      </c>
      <c r="J138" s="1">
        <v>2021</v>
      </c>
      <c r="K138" s="1">
        <v>8</v>
      </c>
      <c r="L138" s="3" t="s">
        <v>470</v>
      </c>
      <c r="M138" s="1" t="s">
        <v>27</v>
      </c>
      <c r="N138" s="2">
        <v>44602</v>
      </c>
    </row>
    <row r="139" spans="1:14" ht="29.1">
      <c r="A139" s="1" t="s">
        <v>458</v>
      </c>
      <c r="B139" s="1" t="s">
        <v>459</v>
      </c>
      <c r="C139" s="1" t="s">
        <v>468</v>
      </c>
      <c r="D139" s="1" t="s">
        <v>31</v>
      </c>
      <c r="E139" s="1">
        <v>40162</v>
      </c>
      <c r="F139" s="1" t="s">
        <v>471</v>
      </c>
      <c r="G139" s="1">
        <v>252000</v>
      </c>
      <c r="H139" s="1" t="s">
        <v>36</v>
      </c>
      <c r="I139" s="2">
        <v>44427</v>
      </c>
      <c r="J139" s="1">
        <v>2021</v>
      </c>
      <c r="K139" s="1">
        <v>8</v>
      </c>
      <c r="L139" s="3" t="s">
        <v>470</v>
      </c>
      <c r="M139" s="1" t="s">
        <v>27</v>
      </c>
      <c r="N139" s="2">
        <v>44602</v>
      </c>
    </row>
    <row r="140" spans="1:14" ht="29.1">
      <c r="A140" s="1" t="s">
        <v>458</v>
      </c>
      <c r="B140" s="1" t="s">
        <v>459</v>
      </c>
      <c r="C140" s="1" t="s">
        <v>472</v>
      </c>
      <c r="D140" s="1" t="s">
        <v>31</v>
      </c>
      <c r="E140" s="1">
        <v>40163</v>
      </c>
      <c r="F140" s="1" t="s">
        <v>473</v>
      </c>
      <c r="G140" s="1">
        <v>114000</v>
      </c>
      <c r="H140" s="1" t="s">
        <v>25</v>
      </c>
      <c r="I140" s="2">
        <v>44427</v>
      </c>
      <c r="J140" s="1">
        <v>2021</v>
      </c>
      <c r="K140" s="1">
        <v>8</v>
      </c>
      <c r="L140" s="3" t="s">
        <v>474</v>
      </c>
      <c r="M140" s="1" t="s">
        <v>27</v>
      </c>
      <c r="N140" s="2">
        <v>44603</v>
      </c>
    </row>
    <row r="141" spans="1:14" ht="29.1">
      <c r="A141" s="1" t="s">
        <v>458</v>
      </c>
      <c r="B141" s="1" t="s">
        <v>459</v>
      </c>
      <c r="C141" s="1" t="s">
        <v>472</v>
      </c>
      <c r="D141" s="1" t="s">
        <v>31</v>
      </c>
      <c r="E141" s="1">
        <v>40163</v>
      </c>
      <c r="F141" s="1" t="s">
        <v>475</v>
      </c>
      <c r="G141" s="1">
        <v>266000</v>
      </c>
      <c r="H141" s="1" t="s">
        <v>36</v>
      </c>
      <c r="I141" s="2">
        <v>44427</v>
      </c>
      <c r="J141" s="1">
        <v>2021</v>
      </c>
      <c r="K141" s="1">
        <v>8</v>
      </c>
      <c r="L141" s="3" t="s">
        <v>474</v>
      </c>
      <c r="M141" s="1" t="s">
        <v>27</v>
      </c>
      <c r="N141" s="2">
        <v>44602</v>
      </c>
    </row>
    <row r="142" spans="1:14" ht="29.1">
      <c r="A142" s="1" t="s">
        <v>66</v>
      </c>
      <c r="B142" s="1" t="s">
        <v>476</v>
      </c>
      <c r="C142" s="1" t="s">
        <v>477</v>
      </c>
      <c r="D142" s="1" t="s">
        <v>31</v>
      </c>
      <c r="E142" s="1">
        <v>40078</v>
      </c>
      <c r="F142" s="1" t="s">
        <v>478</v>
      </c>
      <c r="G142" s="1">
        <v>70922</v>
      </c>
      <c r="H142" s="1" t="s">
        <v>25</v>
      </c>
      <c r="I142" s="2">
        <v>44336</v>
      </c>
      <c r="J142" s="1">
        <v>2021</v>
      </c>
      <c r="K142" s="1">
        <v>5</v>
      </c>
      <c r="L142" s="3" t="s">
        <v>479</v>
      </c>
      <c r="M142" s="1" t="s">
        <v>47</v>
      </c>
      <c r="N142" s="2">
        <v>44426</v>
      </c>
    </row>
    <row r="143" spans="1:14" ht="29.1">
      <c r="A143" s="1" t="s">
        <v>66</v>
      </c>
      <c r="B143" s="1" t="s">
        <v>476</v>
      </c>
      <c r="C143" s="1" t="s">
        <v>477</v>
      </c>
      <c r="D143" s="1" t="s">
        <v>31</v>
      </c>
      <c r="E143" s="1">
        <v>40078</v>
      </c>
      <c r="F143" s="1" t="s">
        <v>480</v>
      </c>
      <c r="G143" s="1">
        <v>1347000</v>
      </c>
      <c r="H143" s="1" t="s">
        <v>36</v>
      </c>
      <c r="I143" s="2">
        <v>44336</v>
      </c>
      <c r="J143" s="1">
        <v>2021</v>
      </c>
      <c r="K143" s="1">
        <v>5</v>
      </c>
      <c r="L143" s="3" t="s">
        <v>479</v>
      </c>
      <c r="M143" s="1" t="s">
        <v>47</v>
      </c>
      <c r="N143" s="2">
        <v>44426</v>
      </c>
    </row>
    <row r="144" spans="1:14" ht="43.5">
      <c r="A144" s="1" t="s">
        <v>227</v>
      </c>
      <c r="B144" s="1" t="s">
        <v>481</v>
      </c>
      <c r="C144" s="1" t="s">
        <v>482</v>
      </c>
      <c r="D144" s="1" t="s">
        <v>31</v>
      </c>
      <c r="E144" s="1">
        <v>40197</v>
      </c>
      <c r="F144" s="1" t="s">
        <v>483</v>
      </c>
      <c r="G144" s="1">
        <v>549860</v>
      </c>
      <c r="H144" s="1" t="s">
        <v>25</v>
      </c>
      <c r="I144" s="2">
        <v>44966</v>
      </c>
      <c r="J144" s="1">
        <v>2023</v>
      </c>
      <c r="K144" s="1">
        <v>2</v>
      </c>
      <c r="L144" s="3" t="s">
        <v>484</v>
      </c>
      <c r="M144" s="1" t="s">
        <v>27</v>
      </c>
      <c r="N144" s="2">
        <v>45063</v>
      </c>
    </row>
    <row r="145" spans="1:14" ht="43.5">
      <c r="A145" s="1" t="s">
        <v>227</v>
      </c>
      <c r="B145" s="1" t="s">
        <v>481</v>
      </c>
      <c r="C145" s="1" t="s">
        <v>482</v>
      </c>
      <c r="D145" s="1" t="s">
        <v>31</v>
      </c>
      <c r="E145" s="1">
        <v>40197</v>
      </c>
      <c r="F145" s="1" t="s">
        <v>485</v>
      </c>
      <c r="G145" s="1">
        <v>10450000</v>
      </c>
      <c r="H145" s="1" t="s">
        <v>36</v>
      </c>
      <c r="I145" s="2">
        <v>44966</v>
      </c>
      <c r="J145" s="1">
        <v>2023</v>
      </c>
      <c r="K145" s="1">
        <v>2</v>
      </c>
      <c r="L145" s="3" t="s">
        <v>484</v>
      </c>
      <c r="M145" s="1" t="s">
        <v>27</v>
      </c>
      <c r="N145" s="2">
        <v>45063</v>
      </c>
    </row>
    <row r="146" spans="1:14" ht="72.599999999999994">
      <c r="A146" s="1" t="s">
        <v>28</v>
      </c>
      <c r="B146" s="1" t="s">
        <v>486</v>
      </c>
      <c r="C146" s="1" t="s">
        <v>487</v>
      </c>
      <c r="D146" s="1" t="s">
        <v>31</v>
      </c>
      <c r="E146" s="1">
        <v>40054</v>
      </c>
      <c r="F146" s="1" t="s">
        <v>488</v>
      </c>
      <c r="G146" s="1">
        <v>1353000</v>
      </c>
      <c r="H146" s="1" t="s">
        <v>25</v>
      </c>
      <c r="I146" s="2">
        <v>44294</v>
      </c>
      <c r="J146" s="1">
        <v>2021</v>
      </c>
      <c r="K146" s="1">
        <v>4</v>
      </c>
      <c r="L146" s="3" t="s">
        <v>489</v>
      </c>
      <c r="M146" s="1" t="s">
        <v>71</v>
      </c>
      <c r="N146" s="2">
        <v>44412</v>
      </c>
    </row>
    <row r="147" spans="1:14" ht="72.599999999999994">
      <c r="A147" s="1" t="s">
        <v>28</v>
      </c>
      <c r="B147" s="1" t="s">
        <v>486</v>
      </c>
      <c r="C147" s="1" t="s">
        <v>487</v>
      </c>
      <c r="D147" s="1" t="s">
        <v>31</v>
      </c>
      <c r="E147" s="1">
        <v>40054</v>
      </c>
      <c r="F147" s="1" t="s">
        <v>490</v>
      </c>
      <c r="G147" s="1">
        <v>3157000</v>
      </c>
      <c r="H147" s="1" t="s">
        <v>36</v>
      </c>
      <c r="I147" s="2">
        <v>44294</v>
      </c>
      <c r="J147" s="1">
        <v>2021</v>
      </c>
      <c r="K147" s="1">
        <v>4</v>
      </c>
      <c r="L147" s="3" t="s">
        <v>489</v>
      </c>
      <c r="M147" s="1" t="s">
        <v>71</v>
      </c>
      <c r="N147" s="2">
        <v>44412</v>
      </c>
    </row>
    <row r="148" spans="1:14" ht="43.5">
      <c r="A148" s="1" t="s">
        <v>283</v>
      </c>
      <c r="B148" s="1" t="s">
        <v>491</v>
      </c>
      <c r="C148" s="1" t="s">
        <v>492</v>
      </c>
      <c r="D148" s="1" t="s">
        <v>31</v>
      </c>
      <c r="E148" s="1">
        <v>40099</v>
      </c>
      <c r="F148" s="1" t="s">
        <v>493</v>
      </c>
      <c r="G148" s="1">
        <v>455000</v>
      </c>
      <c r="H148" s="1" t="s">
        <v>25</v>
      </c>
      <c r="I148" s="2">
        <v>44350</v>
      </c>
      <c r="J148" s="1">
        <v>2021</v>
      </c>
      <c r="K148" s="1">
        <v>6</v>
      </c>
      <c r="L148" s="3" t="s">
        <v>494</v>
      </c>
      <c r="M148" s="1" t="s">
        <v>27</v>
      </c>
      <c r="N148" s="2">
        <v>44650</v>
      </c>
    </row>
    <row r="149" spans="1:14" ht="43.5">
      <c r="A149" s="1" t="s">
        <v>66</v>
      </c>
      <c r="B149" s="1" t="s">
        <v>495</v>
      </c>
      <c r="C149" s="1" t="s">
        <v>496</v>
      </c>
      <c r="D149" s="1" t="s">
        <v>31</v>
      </c>
      <c r="E149" s="1">
        <v>40139</v>
      </c>
      <c r="F149" s="1" t="s">
        <v>497</v>
      </c>
      <c r="G149" s="1">
        <v>87000</v>
      </c>
      <c r="H149" s="1" t="s">
        <v>25</v>
      </c>
      <c r="I149" s="2">
        <v>44237</v>
      </c>
      <c r="J149" s="1">
        <v>2021</v>
      </c>
      <c r="K149" s="1">
        <v>2</v>
      </c>
      <c r="L149" s="3" t="s">
        <v>498</v>
      </c>
      <c r="M149" s="1" t="s">
        <v>47</v>
      </c>
      <c r="N149" s="2">
        <v>44392</v>
      </c>
    </row>
    <row r="150" spans="1:14" ht="43.5">
      <c r="A150" s="1" t="s">
        <v>66</v>
      </c>
      <c r="B150" s="1" t="s">
        <v>495</v>
      </c>
      <c r="C150" s="1" t="s">
        <v>496</v>
      </c>
      <c r="D150" s="1" t="s">
        <v>31</v>
      </c>
      <c r="E150" s="1">
        <v>40139</v>
      </c>
      <c r="F150" s="1" t="s">
        <v>499</v>
      </c>
      <c r="G150" s="1">
        <v>213000</v>
      </c>
      <c r="H150" s="1" t="s">
        <v>36</v>
      </c>
      <c r="I150" s="2">
        <v>44237</v>
      </c>
      <c r="J150" s="1">
        <v>2021</v>
      </c>
      <c r="K150" s="1">
        <v>2</v>
      </c>
      <c r="L150" s="3" t="s">
        <v>498</v>
      </c>
      <c r="M150" s="1" t="s">
        <v>47</v>
      </c>
      <c r="N150" s="2">
        <v>44392</v>
      </c>
    </row>
    <row r="151" spans="1:14" ht="29.1">
      <c r="A151" s="1" t="s">
        <v>360</v>
      </c>
      <c r="B151" s="1" t="s">
        <v>500</v>
      </c>
      <c r="C151" s="1" t="s">
        <v>501</v>
      </c>
      <c r="D151" s="1" t="s">
        <v>31</v>
      </c>
      <c r="E151" s="1">
        <v>40089</v>
      </c>
      <c r="F151" s="1" t="s">
        <v>502</v>
      </c>
      <c r="G151" s="1">
        <v>548551</v>
      </c>
      <c r="H151" s="1" t="s">
        <v>25</v>
      </c>
      <c r="I151" s="2">
        <v>44308</v>
      </c>
      <c r="J151" s="1">
        <v>2021</v>
      </c>
      <c r="K151" s="1">
        <v>4</v>
      </c>
      <c r="L151" s="3" t="s">
        <v>503</v>
      </c>
      <c r="M151" s="1" t="s">
        <v>71</v>
      </c>
      <c r="N151" s="2">
        <v>44420</v>
      </c>
    </row>
    <row r="152" spans="1:14" ht="29.1">
      <c r="A152" s="1" t="s">
        <v>360</v>
      </c>
      <c r="B152" s="1" t="s">
        <v>500</v>
      </c>
      <c r="C152" s="1" t="s">
        <v>501</v>
      </c>
      <c r="D152" s="1" t="s">
        <v>31</v>
      </c>
      <c r="E152" s="1">
        <v>40089</v>
      </c>
      <c r="F152" s="1" t="s">
        <v>504</v>
      </c>
      <c r="G152" s="1">
        <v>337000</v>
      </c>
      <c r="H152" s="1" t="s">
        <v>36</v>
      </c>
      <c r="I152" s="2">
        <v>44308</v>
      </c>
      <c r="J152" s="1">
        <v>2021</v>
      </c>
      <c r="K152" s="1">
        <v>4</v>
      </c>
      <c r="L152" s="3" t="s">
        <v>503</v>
      </c>
      <c r="M152" s="1" t="s">
        <v>71</v>
      </c>
      <c r="N152" s="2">
        <v>44420</v>
      </c>
    </row>
    <row r="153" spans="1:14" ht="57.95">
      <c r="A153" s="1" t="s">
        <v>360</v>
      </c>
      <c r="B153" s="1" t="s">
        <v>500</v>
      </c>
      <c r="C153" s="1" t="s">
        <v>505</v>
      </c>
      <c r="D153" s="1" t="s">
        <v>23</v>
      </c>
      <c r="E153" s="1">
        <v>40001</v>
      </c>
      <c r="F153" s="1" t="s">
        <v>506</v>
      </c>
      <c r="G153" s="1">
        <v>400000</v>
      </c>
      <c r="H153" s="1" t="s">
        <v>25</v>
      </c>
      <c r="I153" s="2">
        <v>44336</v>
      </c>
      <c r="J153" s="1">
        <v>2021</v>
      </c>
      <c r="K153" s="1">
        <v>5</v>
      </c>
      <c r="L153" s="3" t="s">
        <v>507</v>
      </c>
      <c r="M153" s="1" t="s">
        <v>27</v>
      </c>
      <c r="N153" s="2">
        <v>44574</v>
      </c>
    </row>
    <row r="154" spans="1:14" ht="87">
      <c r="A154" s="1" t="s">
        <v>508</v>
      </c>
      <c r="B154" s="1" t="s">
        <v>509</v>
      </c>
      <c r="C154" s="1" t="s">
        <v>510</v>
      </c>
      <c r="D154" s="1" t="s">
        <v>23</v>
      </c>
      <c r="E154" s="1">
        <v>40058</v>
      </c>
      <c r="F154" s="1" t="s">
        <v>511</v>
      </c>
      <c r="G154" s="1">
        <v>750000</v>
      </c>
      <c r="H154" s="1" t="s">
        <v>25</v>
      </c>
      <c r="I154" s="2">
        <v>44224</v>
      </c>
      <c r="J154" s="1">
        <v>2021</v>
      </c>
      <c r="K154" s="1">
        <v>1</v>
      </c>
      <c r="L154" s="3" t="s">
        <v>512</v>
      </c>
      <c r="M154" s="1" t="s">
        <v>27</v>
      </c>
      <c r="N154" s="2">
        <v>44473</v>
      </c>
    </row>
    <row r="155" spans="1:14" ht="130.5">
      <c r="A155" s="1" t="s">
        <v>513</v>
      </c>
      <c r="B155" s="1" t="s">
        <v>509</v>
      </c>
      <c r="C155" s="1" t="s">
        <v>514</v>
      </c>
      <c r="D155" s="1" t="s">
        <v>23</v>
      </c>
      <c r="E155" s="1">
        <v>40045</v>
      </c>
      <c r="F155" s="1" t="s">
        <v>515</v>
      </c>
      <c r="G155" s="1">
        <v>1914047</v>
      </c>
      <c r="H155" s="1" t="s">
        <v>25</v>
      </c>
      <c r="I155" s="2">
        <v>44308</v>
      </c>
      <c r="J155" s="1">
        <v>2021</v>
      </c>
      <c r="K155" s="1">
        <v>4</v>
      </c>
      <c r="L155" s="3" t="s">
        <v>516</v>
      </c>
      <c r="M155" s="1" t="s">
        <v>27</v>
      </c>
      <c r="N155" s="2">
        <v>44573</v>
      </c>
    </row>
    <row r="156" spans="1:14" ht="43.5">
      <c r="A156" s="1" t="s">
        <v>453</v>
      </c>
      <c r="B156" s="1" t="s">
        <v>509</v>
      </c>
      <c r="C156" s="1" t="s">
        <v>517</v>
      </c>
      <c r="D156" s="1" t="s">
        <v>83</v>
      </c>
      <c r="E156" s="1">
        <v>40072</v>
      </c>
      <c r="F156" s="1" t="s">
        <v>518</v>
      </c>
      <c r="G156" s="1">
        <v>174000</v>
      </c>
      <c r="H156" s="1" t="s">
        <v>25</v>
      </c>
      <c r="I156" s="2">
        <v>44182</v>
      </c>
      <c r="J156" s="1">
        <v>2020</v>
      </c>
      <c r="K156" s="1">
        <v>12</v>
      </c>
      <c r="L156" s="3" t="s">
        <v>519</v>
      </c>
      <c r="M156" s="1" t="s">
        <v>54</v>
      </c>
      <c r="N156" s="2">
        <v>44308</v>
      </c>
    </row>
    <row r="157" spans="1:14" ht="130.5">
      <c r="A157" s="1" t="s">
        <v>412</v>
      </c>
      <c r="B157" s="1" t="s">
        <v>520</v>
      </c>
      <c r="C157" s="1" t="s">
        <v>521</v>
      </c>
      <c r="D157" s="1" t="s">
        <v>23</v>
      </c>
      <c r="E157" s="1">
        <v>40047</v>
      </c>
      <c r="F157" s="1" t="s">
        <v>522</v>
      </c>
      <c r="G157" s="1">
        <v>500000</v>
      </c>
      <c r="H157" s="1" t="s">
        <v>25</v>
      </c>
      <c r="I157" s="2">
        <v>44224</v>
      </c>
      <c r="J157" s="1">
        <v>2021</v>
      </c>
      <c r="K157" s="1">
        <v>1</v>
      </c>
      <c r="L157" s="3" t="s">
        <v>523</v>
      </c>
      <c r="M157" s="1" t="s">
        <v>27</v>
      </c>
      <c r="N157" s="2">
        <v>44459</v>
      </c>
    </row>
    <row r="158" spans="1:14" ht="130.5">
      <c r="A158" s="1" t="s">
        <v>412</v>
      </c>
      <c r="B158" s="1" t="s">
        <v>520</v>
      </c>
      <c r="C158" s="1" t="s">
        <v>524</v>
      </c>
      <c r="D158" s="1" t="s">
        <v>23</v>
      </c>
      <c r="E158" s="1">
        <v>40037</v>
      </c>
      <c r="F158" s="1" t="s">
        <v>525</v>
      </c>
      <c r="G158" s="1">
        <v>500000</v>
      </c>
      <c r="H158" s="1" t="s">
        <v>25</v>
      </c>
      <c r="I158" s="2">
        <v>44224</v>
      </c>
      <c r="J158" s="1">
        <v>2021</v>
      </c>
      <c r="K158" s="1">
        <v>1</v>
      </c>
      <c r="L158" s="3" t="s">
        <v>526</v>
      </c>
      <c r="M158" s="1" t="s">
        <v>27</v>
      </c>
      <c r="N158" s="2">
        <v>44459</v>
      </c>
    </row>
    <row r="159" spans="1:14" ht="130.5">
      <c r="A159" s="1" t="s">
        <v>412</v>
      </c>
      <c r="B159" s="1" t="s">
        <v>520</v>
      </c>
      <c r="C159" s="1" t="s">
        <v>527</v>
      </c>
      <c r="D159" s="1" t="s">
        <v>23</v>
      </c>
      <c r="E159" s="1">
        <v>40061</v>
      </c>
      <c r="F159" s="1" t="s">
        <v>528</v>
      </c>
      <c r="G159" s="1">
        <v>375000</v>
      </c>
      <c r="H159" s="1" t="s">
        <v>25</v>
      </c>
      <c r="I159" s="2">
        <v>44224</v>
      </c>
      <c r="J159" s="1">
        <v>2021</v>
      </c>
      <c r="K159" s="1">
        <v>1</v>
      </c>
      <c r="L159" s="3" t="s">
        <v>529</v>
      </c>
      <c r="M159" s="1" t="s">
        <v>27</v>
      </c>
      <c r="N159" s="2">
        <v>44460</v>
      </c>
    </row>
    <row r="160" spans="1:14">
      <c r="A160" s="1" t="s">
        <v>530</v>
      </c>
      <c r="B160" s="1" t="s">
        <v>520</v>
      </c>
      <c r="C160" s="1" t="s">
        <v>531</v>
      </c>
      <c r="D160" s="1" t="s">
        <v>83</v>
      </c>
      <c r="E160" s="1">
        <v>40042</v>
      </c>
      <c r="F160" s="1" t="s">
        <v>532</v>
      </c>
      <c r="G160" s="1">
        <v>48100</v>
      </c>
      <c r="H160" s="1" t="s">
        <v>25</v>
      </c>
      <c r="I160" s="2">
        <v>44168</v>
      </c>
      <c r="J160" s="1">
        <v>2020</v>
      </c>
      <c r="K160" s="1">
        <v>12</v>
      </c>
      <c r="L160" s="3" t="s">
        <v>533</v>
      </c>
      <c r="M160" s="1" t="s">
        <v>54</v>
      </c>
      <c r="N160" s="2">
        <v>44349</v>
      </c>
    </row>
    <row r="161" spans="1:14" ht="43.5">
      <c r="A161" s="1" t="s">
        <v>241</v>
      </c>
      <c r="B161" s="1" t="s">
        <v>534</v>
      </c>
      <c r="C161" s="1" t="s">
        <v>535</v>
      </c>
      <c r="D161" s="1" t="s">
        <v>31</v>
      </c>
      <c r="E161" s="1">
        <v>40189</v>
      </c>
      <c r="F161" s="1" t="s">
        <v>536</v>
      </c>
      <c r="G161" s="1">
        <v>1152770</v>
      </c>
      <c r="H161" s="1" t="s">
        <v>25</v>
      </c>
      <c r="I161" s="2">
        <v>44623</v>
      </c>
      <c r="J161" s="1">
        <v>2022</v>
      </c>
      <c r="K161" s="1">
        <v>3</v>
      </c>
      <c r="L161" s="3" t="s">
        <v>537</v>
      </c>
      <c r="M161" s="1" t="s">
        <v>27</v>
      </c>
      <c r="N161" s="2">
        <v>44789</v>
      </c>
    </row>
    <row r="162" spans="1:14" ht="43.5">
      <c r="A162" s="1" t="s">
        <v>241</v>
      </c>
      <c r="B162" s="1" t="s">
        <v>534</v>
      </c>
      <c r="C162" s="1" t="s">
        <v>535</v>
      </c>
      <c r="D162" s="1" t="s">
        <v>31</v>
      </c>
      <c r="E162" s="1">
        <v>40189</v>
      </c>
      <c r="F162" s="1" t="s">
        <v>538</v>
      </c>
      <c r="G162" s="1">
        <v>1200000</v>
      </c>
      <c r="H162" s="1" t="s">
        <v>36</v>
      </c>
      <c r="I162" s="2">
        <v>44623</v>
      </c>
      <c r="J162" s="1">
        <v>2022</v>
      </c>
      <c r="K162" s="1">
        <v>3</v>
      </c>
      <c r="L162" s="3" t="s">
        <v>537</v>
      </c>
      <c r="M162" s="1" t="s">
        <v>27</v>
      </c>
      <c r="N162" s="2">
        <v>44789</v>
      </c>
    </row>
    <row r="163" spans="1:14" ht="29.1">
      <c r="A163" s="1" t="s">
        <v>241</v>
      </c>
      <c r="B163" s="1" t="s">
        <v>534</v>
      </c>
      <c r="C163" s="1" t="s">
        <v>539</v>
      </c>
      <c r="D163" s="1" t="s">
        <v>31</v>
      </c>
      <c r="E163" s="1">
        <v>40201</v>
      </c>
      <c r="F163" s="1" t="s">
        <v>540</v>
      </c>
      <c r="G163" s="1">
        <v>480000</v>
      </c>
      <c r="H163" s="1" t="s">
        <v>25</v>
      </c>
      <c r="I163" s="2">
        <v>44910</v>
      </c>
      <c r="J163" s="1">
        <v>2022</v>
      </c>
      <c r="K163" s="1">
        <v>12</v>
      </c>
      <c r="L163" s="3" t="s">
        <v>541</v>
      </c>
      <c r="M163" s="1" t="s">
        <v>27</v>
      </c>
      <c r="N163" s="2">
        <v>45090</v>
      </c>
    </row>
    <row r="164" spans="1:14" ht="29.1">
      <c r="A164" s="1" t="s">
        <v>241</v>
      </c>
      <c r="B164" s="1" t="s">
        <v>534</v>
      </c>
      <c r="C164" s="1" t="s">
        <v>539</v>
      </c>
      <c r="D164" s="1" t="s">
        <v>31</v>
      </c>
      <c r="E164" s="1">
        <v>40201</v>
      </c>
      <c r="F164" s="1" t="s">
        <v>542</v>
      </c>
      <c r="G164" s="1">
        <v>1120000</v>
      </c>
      <c r="H164" s="1" t="s">
        <v>36</v>
      </c>
      <c r="I164" s="2">
        <v>44910</v>
      </c>
      <c r="J164" s="1">
        <v>2022</v>
      </c>
      <c r="K164" s="1">
        <v>12</v>
      </c>
      <c r="L164" s="3" t="s">
        <v>541</v>
      </c>
      <c r="M164" s="1" t="s">
        <v>27</v>
      </c>
      <c r="N164" s="2">
        <v>45090</v>
      </c>
    </row>
    <row r="165" spans="1:14" ht="43.5">
      <c r="A165" s="1" t="s">
        <v>241</v>
      </c>
      <c r="B165" s="1" t="s">
        <v>534</v>
      </c>
      <c r="C165" s="1" t="s">
        <v>543</v>
      </c>
      <c r="D165" s="1" t="s">
        <v>31</v>
      </c>
      <c r="E165" s="1">
        <v>40204</v>
      </c>
      <c r="F165" s="1" t="s">
        <v>544</v>
      </c>
      <c r="G165" s="1">
        <v>1740000</v>
      </c>
      <c r="H165" s="1" t="s">
        <v>25</v>
      </c>
      <c r="I165" s="2">
        <v>44910</v>
      </c>
      <c r="J165" s="1">
        <v>2022</v>
      </c>
      <c r="K165" s="1">
        <v>12</v>
      </c>
      <c r="L165" s="3" t="s">
        <v>545</v>
      </c>
      <c r="M165" s="1" t="s">
        <v>27</v>
      </c>
      <c r="N165" s="2">
        <v>45090</v>
      </c>
    </row>
    <row r="166" spans="1:14" ht="43.5">
      <c r="A166" s="1" t="s">
        <v>241</v>
      </c>
      <c r="B166" s="1" t="s">
        <v>534</v>
      </c>
      <c r="C166" s="1" t="s">
        <v>543</v>
      </c>
      <c r="D166" s="1" t="s">
        <v>31</v>
      </c>
      <c r="E166" s="1">
        <v>40204</v>
      </c>
      <c r="F166" s="1" t="s">
        <v>546</v>
      </c>
      <c r="G166" s="1">
        <v>4060000</v>
      </c>
      <c r="H166" s="1" t="s">
        <v>36</v>
      </c>
      <c r="I166" s="2">
        <v>44910</v>
      </c>
      <c r="J166" s="1">
        <v>2022</v>
      </c>
      <c r="K166" s="1">
        <v>12</v>
      </c>
      <c r="L166" s="3" t="s">
        <v>545</v>
      </c>
      <c r="M166" s="1" t="s">
        <v>27</v>
      </c>
      <c r="N166" s="2">
        <v>45090</v>
      </c>
    </row>
    <row r="167" spans="1:14" ht="43.5">
      <c r="A167" s="1" t="s">
        <v>547</v>
      </c>
      <c r="B167" s="1" t="s">
        <v>548</v>
      </c>
      <c r="C167" s="1" t="s">
        <v>549</v>
      </c>
      <c r="D167" s="1" t="s">
        <v>23</v>
      </c>
      <c r="E167" s="1">
        <v>40022</v>
      </c>
      <c r="F167" s="1" t="s">
        <v>550</v>
      </c>
      <c r="G167" s="1">
        <v>720000</v>
      </c>
      <c r="H167" s="1" t="s">
        <v>25</v>
      </c>
      <c r="I167" s="2">
        <v>44427</v>
      </c>
      <c r="J167" s="1">
        <v>2021</v>
      </c>
      <c r="K167" s="1">
        <v>8</v>
      </c>
      <c r="L167" s="3" t="s">
        <v>551</v>
      </c>
      <c r="M167" s="1" t="s">
        <v>54</v>
      </c>
      <c r="N167" s="2">
        <v>44679</v>
      </c>
    </row>
    <row r="168" spans="1:14" ht="29.1">
      <c r="A168" s="1" t="s">
        <v>155</v>
      </c>
      <c r="B168" s="1" t="s">
        <v>552</v>
      </c>
      <c r="C168" s="1" t="s">
        <v>553</v>
      </c>
      <c r="D168" s="1" t="s">
        <v>31</v>
      </c>
      <c r="E168" s="1">
        <v>40186</v>
      </c>
      <c r="F168" s="1" t="s">
        <v>554</v>
      </c>
      <c r="G168" s="1">
        <v>3433281</v>
      </c>
      <c r="H168" s="1" t="s">
        <v>25</v>
      </c>
      <c r="I168" s="2">
        <v>44692</v>
      </c>
      <c r="J168" s="1">
        <v>2022</v>
      </c>
      <c r="K168" s="1">
        <v>5</v>
      </c>
      <c r="L168" s="3" t="s">
        <v>555</v>
      </c>
      <c r="M168" s="1" t="s">
        <v>27</v>
      </c>
      <c r="N168" s="2">
        <v>44811</v>
      </c>
    </row>
    <row r="169" spans="1:14" ht="29.1">
      <c r="A169" s="1" t="s">
        <v>155</v>
      </c>
      <c r="B169" s="1" t="s">
        <v>552</v>
      </c>
      <c r="C169" s="1" t="s">
        <v>553</v>
      </c>
      <c r="D169" s="1" t="s">
        <v>31</v>
      </c>
      <c r="E169" s="1">
        <v>40186</v>
      </c>
      <c r="F169" s="1" t="s">
        <v>556</v>
      </c>
      <c r="G169" s="1">
        <v>6664000</v>
      </c>
      <c r="H169" s="1" t="s">
        <v>36</v>
      </c>
      <c r="I169" s="2">
        <v>44692</v>
      </c>
      <c r="J169" s="1">
        <v>2022</v>
      </c>
      <c r="K169" s="1">
        <v>5</v>
      </c>
      <c r="L169" s="3" t="s">
        <v>555</v>
      </c>
      <c r="M169" s="1" t="s">
        <v>27</v>
      </c>
      <c r="N169" s="2">
        <v>44811</v>
      </c>
    </row>
    <row r="170" spans="1:14" ht="29.1">
      <c r="A170" s="1" t="s">
        <v>557</v>
      </c>
      <c r="B170" s="1" t="s">
        <v>558</v>
      </c>
      <c r="C170" s="1" t="s">
        <v>559</v>
      </c>
      <c r="D170" s="1" t="s">
        <v>23</v>
      </c>
      <c r="E170" s="1">
        <v>40051</v>
      </c>
      <c r="F170" s="1" t="s">
        <v>560</v>
      </c>
      <c r="G170" s="1">
        <v>337500</v>
      </c>
      <c r="H170" s="1" t="s">
        <v>25</v>
      </c>
      <c r="I170" s="2">
        <v>44182</v>
      </c>
      <c r="J170" s="1">
        <v>2020</v>
      </c>
      <c r="K170" s="1">
        <v>12</v>
      </c>
      <c r="L170" s="3" t="s">
        <v>561</v>
      </c>
      <c r="M170" s="1" t="s">
        <v>27</v>
      </c>
      <c r="N170" s="2">
        <v>44463</v>
      </c>
    </row>
    <row r="171" spans="1:14" ht="29.1">
      <c r="A171" s="1" t="s">
        <v>188</v>
      </c>
      <c r="B171" s="1" t="s">
        <v>562</v>
      </c>
      <c r="C171" s="1" t="s">
        <v>563</v>
      </c>
      <c r="D171" s="1" t="s">
        <v>31</v>
      </c>
      <c r="E171" s="1">
        <v>40132</v>
      </c>
      <c r="F171" s="1" t="s">
        <v>564</v>
      </c>
      <c r="G171" s="1">
        <v>16500000</v>
      </c>
      <c r="H171" s="1" t="s">
        <v>36</v>
      </c>
      <c r="I171" s="2">
        <v>44322</v>
      </c>
      <c r="J171" s="1">
        <v>2021</v>
      </c>
      <c r="K171" s="1">
        <v>5</v>
      </c>
      <c r="L171" s="3" t="s">
        <v>565</v>
      </c>
      <c r="M171" s="1" t="s">
        <v>71</v>
      </c>
      <c r="N171" s="2">
        <v>44432</v>
      </c>
    </row>
    <row r="172" spans="1:14" ht="43.5">
      <c r="A172" s="1" t="s">
        <v>188</v>
      </c>
      <c r="B172" s="1" t="s">
        <v>562</v>
      </c>
      <c r="C172" s="1" t="s">
        <v>566</v>
      </c>
      <c r="D172" s="1" t="s">
        <v>31</v>
      </c>
      <c r="E172" s="1">
        <v>40203</v>
      </c>
      <c r="F172" s="1" t="s">
        <v>567</v>
      </c>
      <c r="G172" s="1">
        <v>2640000</v>
      </c>
      <c r="H172" s="1" t="s">
        <v>36</v>
      </c>
      <c r="I172" s="2">
        <v>44945</v>
      </c>
      <c r="J172" s="1">
        <v>2023</v>
      </c>
      <c r="K172" s="1">
        <v>1</v>
      </c>
      <c r="L172" s="3" t="s">
        <v>568</v>
      </c>
      <c r="M172" s="1" t="s">
        <v>232</v>
      </c>
      <c r="N172" s="2">
        <v>45055</v>
      </c>
    </row>
    <row r="173" spans="1:14" ht="43.5">
      <c r="A173" s="1" t="s">
        <v>188</v>
      </c>
      <c r="B173" s="1" t="s">
        <v>562</v>
      </c>
      <c r="C173" s="1" t="s">
        <v>566</v>
      </c>
      <c r="D173" s="1" t="s">
        <v>31</v>
      </c>
      <c r="E173" s="1">
        <v>40203</v>
      </c>
      <c r="F173" s="1" t="s">
        <v>569</v>
      </c>
      <c r="G173" s="1">
        <v>1460000</v>
      </c>
      <c r="H173" s="1" t="s">
        <v>36</v>
      </c>
      <c r="I173" s="2">
        <v>44945</v>
      </c>
      <c r="J173" s="1">
        <v>2023</v>
      </c>
      <c r="K173" s="1">
        <v>1</v>
      </c>
      <c r="L173" s="3" t="s">
        <v>568</v>
      </c>
      <c r="M173" s="1" t="s">
        <v>232</v>
      </c>
      <c r="N173" s="2">
        <v>45055</v>
      </c>
    </row>
    <row r="174" spans="1:14" ht="43.5">
      <c r="A174" s="1" t="s">
        <v>188</v>
      </c>
      <c r="B174" s="1" t="s">
        <v>562</v>
      </c>
      <c r="C174" s="1" t="s">
        <v>570</v>
      </c>
      <c r="D174" s="1" t="s">
        <v>31</v>
      </c>
      <c r="E174" s="1">
        <v>40191</v>
      </c>
      <c r="F174" s="1" t="s">
        <v>571</v>
      </c>
      <c r="G174" s="1">
        <v>27500000</v>
      </c>
      <c r="H174" s="1" t="s">
        <v>36</v>
      </c>
      <c r="I174" s="2">
        <v>44721</v>
      </c>
      <c r="J174" s="1">
        <v>2022</v>
      </c>
      <c r="K174" s="1">
        <v>6</v>
      </c>
      <c r="L174" s="3" t="s">
        <v>572</v>
      </c>
      <c r="M174" s="1" t="s">
        <v>232</v>
      </c>
      <c r="N174" s="2">
        <v>44824</v>
      </c>
    </row>
    <row r="175" spans="1:14" ht="29.1">
      <c r="A175" s="1" t="s">
        <v>573</v>
      </c>
      <c r="B175" s="1" t="s">
        <v>574</v>
      </c>
      <c r="C175" s="1" t="s">
        <v>575</v>
      </c>
      <c r="D175" s="1" t="s">
        <v>31</v>
      </c>
      <c r="E175" s="1">
        <v>40198</v>
      </c>
      <c r="F175" s="1" t="s">
        <v>576</v>
      </c>
      <c r="G175" s="1">
        <v>898044</v>
      </c>
      <c r="H175" s="1" t="s">
        <v>25</v>
      </c>
      <c r="I175" s="2">
        <v>44994</v>
      </c>
      <c r="J175" s="1">
        <v>2023</v>
      </c>
      <c r="K175" s="1">
        <v>3</v>
      </c>
      <c r="L175" s="3" t="s">
        <v>577</v>
      </c>
      <c r="M175" s="1" t="s">
        <v>27</v>
      </c>
      <c r="N175" s="2">
        <v>45106</v>
      </c>
    </row>
    <row r="176" spans="1:14" ht="29.1">
      <c r="A176" s="1" t="s">
        <v>573</v>
      </c>
      <c r="B176" s="1" t="s">
        <v>574</v>
      </c>
      <c r="C176" s="1" t="s">
        <v>575</v>
      </c>
      <c r="D176" s="1" t="s">
        <v>31</v>
      </c>
      <c r="E176" s="1">
        <v>40198</v>
      </c>
      <c r="F176" s="1" t="s">
        <v>578</v>
      </c>
      <c r="G176" s="1">
        <v>5090000</v>
      </c>
      <c r="H176" s="1" t="s">
        <v>36</v>
      </c>
      <c r="I176" s="2">
        <v>44994</v>
      </c>
      <c r="J176" s="1">
        <v>2023</v>
      </c>
      <c r="K176" s="1">
        <v>3</v>
      </c>
      <c r="L176" s="3" t="s">
        <v>577</v>
      </c>
      <c r="M176" s="1" t="s">
        <v>27</v>
      </c>
      <c r="N176" s="2">
        <v>45106</v>
      </c>
    </row>
    <row r="177" spans="1:14" ht="101.45">
      <c r="A177" s="1" t="s">
        <v>37</v>
      </c>
      <c r="B177" s="1" t="s">
        <v>579</v>
      </c>
      <c r="C177" s="1" t="s">
        <v>580</v>
      </c>
      <c r="D177" s="1" t="s">
        <v>23</v>
      </c>
      <c r="E177" s="1">
        <v>40133</v>
      </c>
      <c r="F177" s="1" t="s">
        <v>581</v>
      </c>
      <c r="G177" s="1">
        <v>1773750</v>
      </c>
      <c r="H177" s="1" t="s">
        <v>25</v>
      </c>
      <c r="I177" s="2">
        <v>44308</v>
      </c>
      <c r="J177" s="1">
        <v>2021</v>
      </c>
      <c r="K177" s="1">
        <v>4</v>
      </c>
      <c r="L177" s="3" t="s">
        <v>582</v>
      </c>
      <c r="M177" s="1" t="s">
        <v>27</v>
      </c>
      <c r="N177" s="2">
        <v>44547</v>
      </c>
    </row>
    <row r="178" spans="1:14" ht="188.45">
      <c r="A178" s="1" t="s">
        <v>458</v>
      </c>
      <c r="B178" s="1" t="s">
        <v>583</v>
      </c>
      <c r="C178" s="1" t="s">
        <v>584</v>
      </c>
      <c r="D178" s="1" t="s">
        <v>23</v>
      </c>
      <c r="E178" s="1">
        <v>40010</v>
      </c>
      <c r="F178" s="1" t="s">
        <v>585</v>
      </c>
      <c r="G178" s="1">
        <v>1053000</v>
      </c>
      <c r="H178" s="1" t="s">
        <v>25</v>
      </c>
      <c r="I178" s="2">
        <v>44308</v>
      </c>
      <c r="J178" s="1">
        <v>2021</v>
      </c>
      <c r="K178" s="1">
        <v>4</v>
      </c>
      <c r="L178" s="3" t="s">
        <v>586</v>
      </c>
      <c r="M178" s="1" t="s">
        <v>27</v>
      </c>
      <c r="N178" s="2">
        <v>44497</v>
      </c>
    </row>
    <row r="179" spans="1:14" ht="29.1">
      <c r="A179" s="1" t="s">
        <v>587</v>
      </c>
      <c r="B179" s="1" t="s">
        <v>588</v>
      </c>
      <c r="C179" s="1" t="s">
        <v>589</v>
      </c>
      <c r="D179" s="1" t="s">
        <v>31</v>
      </c>
      <c r="E179" s="1">
        <v>40141</v>
      </c>
      <c r="F179" s="1" t="s">
        <v>590</v>
      </c>
      <c r="G179" s="1">
        <v>28000</v>
      </c>
      <c r="H179" s="1" t="s">
        <v>25</v>
      </c>
      <c r="I179" s="2">
        <v>44265</v>
      </c>
      <c r="J179" s="1">
        <v>2021</v>
      </c>
      <c r="K179" s="1">
        <v>3</v>
      </c>
      <c r="L179" s="3" t="s">
        <v>591</v>
      </c>
      <c r="M179" s="1" t="s">
        <v>71</v>
      </c>
      <c r="N179" s="2">
        <v>44335</v>
      </c>
    </row>
    <row r="180" spans="1:14" ht="29.1">
      <c r="A180" s="1" t="s">
        <v>587</v>
      </c>
      <c r="B180" s="1" t="s">
        <v>588</v>
      </c>
      <c r="C180" s="1" t="s">
        <v>592</v>
      </c>
      <c r="D180" s="1" t="s">
        <v>31</v>
      </c>
      <c r="E180" s="1">
        <v>40169</v>
      </c>
      <c r="F180" s="1" t="s">
        <v>593</v>
      </c>
      <c r="G180" s="1">
        <v>56000</v>
      </c>
      <c r="H180" s="1" t="s">
        <v>25</v>
      </c>
      <c r="I180" s="2">
        <v>44265</v>
      </c>
      <c r="J180" s="1">
        <v>2021</v>
      </c>
      <c r="K180" s="1">
        <v>3</v>
      </c>
      <c r="L180" s="3" t="s">
        <v>594</v>
      </c>
      <c r="M180" s="1" t="s">
        <v>71</v>
      </c>
      <c r="N180" s="2">
        <v>44335</v>
      </c>
    </row>
    <row r="181" spans="1:14">
      <c r="A181" s="1" t="s">
        <v>595</v>
      </c>
      <c r="B181" s="1" t="s">
        <v>596</v>
      </c>
      <c r="C181" s="1" t="s">
        <v>597</v>
      </c>
      <c r="D181" s="1" t="s">
        <v>83</v>
      </c>
      <c r="E181" s="1">
        <v>40064</v>
      </c>
      <c r="F181" s="1" t="s">
        <v>598</v>
      </c>
      <c r="G181" s="1">
        <v>219000</v>
      </c>
      <c r="H181" s="1" t="s">
        <v>25</v>
      </c>
      <c r="I181" s="2">
        <v>44168</v>
      </c>
      <c r="J181" s="1">
        <v>2020</v>
      </c>
      <c r="K181" s="1">
        <v>12</v>
      </c>
      <c r="L181" s="3" t="s">
        <v>599</v>
      </c>
      <c r="M181" s="1" t="s">
        <v>54</v>
      </c>
      <c r="N181" s="2">
        <v>44308</v>
      </c>
    </row>
    <row r="182" spans="1:14" ht="29.1">
      <c r="A182" s="1" t="s">
        <v>600</v>
      </c>
      <c r="B182" s="1" t="s">
        <v>601</v>
      </c>
      <c r="C182" s="1" t="s">
        <v>82</v>
      </c>
      <c r="D182" s="1" t="s">
        <v>83</v>
      </c>
      <c r="E182" s="1">
        <v>40062</v>
      </c>
      <c r="F182" s="1" t="s">
        <v>602</v>
      </c>
      <c r="G182" s="1">
        <v>290000</v>
      </c>
      <c r="H182" s="1" t="s">
        <v>25</v>
      </c>
      <c r="I182" s="2">
        <v>44182</v>
      </c>
      <c r="J182" s="1">
        <v>2020</v>
      </c>
      <c r="K182" s="1">
        <v>12</v>
      </c>
      <c r="L182" s="3" t="s">
        <v>603</v>
      </c>
      <c r="M182" s="1" t="s">
        <v>54</v>
      </c>
      <c r="N182" s="2">
        <v>44424</v>
      </c>
    </row>
    <row r="183" spans="1:14" ht="29.1">
      <c r="A183" s="1" t="s">
        <v>600</v>
      </c>
      <c r="B183" s="1" t="s">
        <v>601</v>
      </c>
      <c r="C183" s="1" t="s">
        <v>82</v>
      </c>
      <c r="D183" s="1" t="s">
        <v>83</v>
      </c>
      <c r="E183" s="1">
        <v>40062</v>
      </c>
      <c r="F183" s="1" t="s">
        <v>604</v>
      </c>
      <c r="G183" s="1">
        <v>210000</v>
      </c>
      <c r="H183" s="1" t="s">
        <v>36</v>
      </c>
      <c r="I183" s="2">
        <v>44182</v>
      </c>
      <c r="J183" s="1">
        <v>2020</v>
      </c>
      <c r="K183" s="1">
        <v>12</v>
      </c>
      <c r="L183" s="3" t="s">
        <v>603</v>
      </c>
      <c r="M183" s="1" t="s">
        <v>54</v>
      </c>
      <c r="N183" s="2">
        <v>44424</v>
      </c>
    </row>
    <row r="184" spans="1:14" ht="101.45">
      <c r="A184" s="1" t="s">
        <v>605</v>
      </c>
      <c r="B184" s="1" t="s">
        <v>606</v>
      </c>
      <c r="C184" s="1" t="s">
        <v>607</v>
      </c>
      <c r="D184" s="1" t="s">
        <v>23</v>
      </c>
      <c r="E184" s="1">
        <v>40033</v>
      </c>
      <c r="F184" s="1" t="s">
        <v>608</v>
      </c>
      <c r="G184" s="1">
        <v>262500</v>
      </c>
      <c r="H184" s="1" t="s">
        <v>25</v>
      </c>
      <c r="I184" s="2">
        <v>44224</v>
      </c>
      <c r="J184" s="1">
        <v>2021</v>
      </c>
      <c r="K184" s="1">
        <v>1</v>
      </c>
      <c r="L184" s="3" t="s">
        <v>609</v>
      </c>
      <c r="M184" s="1" t="s">
        <v>54</v>
      </c>
      <c r="N184" s="2">
        <v>44403</v>
      </c>
    </row>
    <row r="185" spans="1:14" ht="116.1">
      <c r="A185" s="1" t="s">
        <v>605</v>
      </c>
      <c r="B185" s="1" t="s">
        <v>606</v>
      </c>
      <c r="C185" s="1" t="s">
        <v>610</v>
      </c>
      <c r="D185" s="1" t="s">
        <v>23</v>
      </c>
      <c r="E185" s="1">
        <v>40035</v>
      </c>
      <c r="F185" s="1" t="s">
        <v>611</v>
      </c>
      <c r="G185" s="1">
        <v>240000</v>
      </c>
      <c r="H185" s="1" t="s">
        <v>25</v>
      </c>
      <c r="I185" s="2">
        <v>44224</v>
      </c>
      <c r="J185" s="1">
        <v>2021</v>
      </c>
      <c r="K185" s="1">
        <v>1</v>
      </c>
      <c r="L185" s="3" t="s">
        <v>612</v>
      </c>
      <c r="M185" s="1" t="s">
        <v>54</v>
      </c>
      <c r="N185" s="2">
        <v>44403</v>
      </c>
    </row>
    <row r="186" spans="1:14" ht="29.1">
      <c r="A186" s="1" t="s">
        <v>28</v>
      </c>
      <c r="B186" s="1" t="s">
        <v>613</v>
      </c>
      <c r="C186" s="1" t="s">
        <v>614</v>
      </c>
      <c r="D186" s="1" t="s">
        <v>118</v>
      </c>
      <c r="E186" s="1">
        <v>40114</v>
      </c>
      <c r="F186" s="1" t="s">
        <v>615</v>
      </c>
      <c r="G186" s="1">
        <v>1951708</v>
      </c>
      <c r="H186" s="1" t="s">
        <v>25</v>
      </c>
      <c r="I186" s="2">
        <v>44168</v>
      </c>
      <c r="J186" s="1">
        <v>2020</v>
      </c>
      <c r="K186" s="1">
        <v>12</v>
      </c>
      <c r="L186" s="3" t="s">
        <v>616</v>
      </c>
      <c r="M186" s="1" t="s">
        <v>617</v>
      </c>
      <c r="N186" s="2">
        <v>44420</v>
      </c>
    </row>
    <row r="187" spans="1:14" ht="29.1">
      <c r="A187" s="1" t="s">
        <v>28</v>
      </c>
      <c r="B187" s="1" t="s">
        <v>613</v>
      </c>
      <c r="C187" s="1" t="s">
        <v>614</v>
      </c>
      <c r="D187" s="1" t="s">
        <v>118</v>
      </c>
      <c r="E187" s="1">
        <v>40114</v>
      </c>
      <c r="F187" s="1" t="s">
        <v>618</v>
      </c>
      <c r="G187" s="1">
        <v>1051000</v>
      </c>
      <c r="H187" s="1" t="s">
        <v>36</v>
      </c>
      <c r="I187" s="2">
        <v>44168</v>
      </c>
      <c r="J187" s="1">
        <v>2020</v>
      </c>
      <c r="K187" s="1">
        <v>12</v>
      </c>
      <c r="L187" s="3" t="s">
        <v>616</v>
      </c>
      <c r="M187" s="1" t="s">
        <v>617</v>
      </c>
      <c r="N187" s="2">
        <v>44420</v>
      </c>
    </row>
    <row r="188" spans="1:14" ht="43.5">
      <c r="A188" s="1" t="s">
        <v>28</v>
      </c>
      <c r="B188" s="1" t="s">
        <v>613</v>
      </c>
      <c r="C188" s="1" t="s">
        <v>619</v>
      </c>
      <c r="D188" s="1" t="s">
        <v>31</v>
      </c>
      <c r="E188" s="1">
        <v>40171</v>
      </c>
      <c r="F188" s="1" t="s">
        <v>620</v>
      </c>
      <c r="G188" s="1">
        <v>760000</v>
      </c>
      <c r="H188" s="1" t="s">
        <v>25</v>
      </c>
      <c r="I188" s="2">
        <v>44336</v>
      </c>
      <c r="J188" s="1">
        <v>2021</v>
      </c>
      <c r="K188" s="1">
        <v>5</v>
      </c>
      <c r="L188" s="3" t="s">
        <v>621</v>
      </c>
      <c r="M188" s="1" t="s">
        <v>71</v>
      </c>
      <c r="N188" s="2">
        <v>44420</v>
      </c>
    </row>
    <row r="189" spans="1:14" ht="43.5">
      <c r="A189" s="1" t="s">
        <v>28</v>
      </c>
      <c r="B189" s="1" t="s">
        <v>613</v>
      </c>
      <c r="C189" s="1" t="s">
        <v>619</v>
      </c>
      <c r="D189" s="1" t="s">
        <v>31</v>
      </c>
      <c r="E189" s="1">
        <v>40171</v>
      </c>
      <c r="F189" s="1" t="s">
        <v>622</v>
      </c>
      <c r="G189" s="1">
        <v>2280000</v>
      </c>
      <c r="H189" s="1" t="s">
        <v>36</v>
      </c>
      <c r="I189" s="2">
        <v>44336</v>
      </c>
      <c r="J189" s="1">
        <v>2021</v>
      </c>
      <c r="K189" s="1">
        <v>5</v>
      </c>
      <c r="L189" s="3" t="s">
        <v>621</v>
      </c>
      <c r="M189" s="1" t="s">
        <v>71</v>
      </c>
      <c r="N189" s="2">
        <v>44420</v>
      </c>
    </row>
    <row r="190" spans="1:14" ht="57.95">
      <c r="A190" s="1" t="s">
        <v>623</v>
      </c>
      <c r="B190" s="1" t="s">
        <v>624</v>
      </c>
      <c r="C190" s="1" t="s">
        <v>625</v>
      </c>
      <c r="D190" s="1" t="s">
        <v>31</v>
      </c>
      <c r="E190" s="1">
        <v>40106</v>
      </c>
      <c r="F190" s="1" t="s">
        <v>626</v>
      </c>
      <c r="G190" s="1">
        <v>2400157</v>
      </c>
      <c r="H190" s="1" t="s">
        <v>25</v>
      </c>
      <c r="I190" s="2">
        <v>44384</v>
      </c>
      <c r="J190" s="1">
        <v>2021</v>
      </c>
      <c r="K190" s="1">
        <v>7</v>
      </c>
      <c r="L190" s="3" t="s">
        <v>627</v>
      </c>
      <c r="M190" s="1" t="s">
        <v>54</v>
      </c>
      <c r="N190" s="2">
        <v>44482</v>
      </c>
    </row>
    <row r="191" spans="1:14" ht="57.95">
      <c r="A191" s="1" t="s">
        <v>623</v>
      </c>
      <c r="B191" s="1" t="s">
        <v>624</v>
      </c>
      <c r="C191" s="1" t="s">
        <v>625</v>
      </c>
      <c r="D191" s="1" t="s">
        <v>31</v>
      </c>
      <c r="E191" s="1">
        <v>40106</v>
      </c>
      <c r="F191" s="1" t="s">
        <v>628</v>
      </c>
      <c r="G191" s="1">
        <v>2601000</v>
      </c>
      <c r="H191" s="1" t="s">
        <v>36</v>
      </c>
      <c r="I191" s="2">
        <v>44384</v>
      </c>
      <c r="J191" s="1">
        <v>2021</v>
      </c>
      <c r="K191" s="1">
        <v>7</v>
      </c>
      <c r="L191" s="3" t="s">
        <v>627</v>
      </c>
      <c r="M191" s="1" t="s">
        <v>54</v>
      </c>
      <c r="N191" s="2">
        <v>44482</v>
      </c>
    </row>
    <row r="192" spans="1:14" ht="101.45">
      <c r="A192" s="1" t="s">
        <v>623</v>
      </c>
      <c r="B192" s="1" t="s">
        <v>629</v>
      </c>
      <c r="C192" s="1" t="s">
        <v>630</v>
      </c>
      <c r="D192" s="1" t="s">
        <v>23</v>
      </c>
      <c r="E192" s="1">
        <v>40006</v>
      </c>
      <c r="F192" s="1" t="s">
        <v>631</v>
      </c>
      <c r="G192" s="1">
        <v>427500</v>
      </c>
      <c r="H192" s="1" t="s">
        <v>25</v>
      </c>
      <c r="I192" s="2">
        <v>44182</v>
      </c>
      <c r="J192" s="1">
        <v>2020</v>
      </c>
      <c r="K192" s="1">
        <v>12</v>
      </c>
      <c r="L192" s="3" t="s">
        <v>632</v>
      </c>
      <c r="M192" s="1" t="s">
        <v>54</v>
      </c>
      <c r="N192" s="2">
        <v>44453</v>
      </c>
    </row>
    <row r="193" spans="1:14" ht="101.45">
      <c r="A193" s="1" t="s">
        <v>623</v>
      </c>
      <c r="B193" s="1" t="s">
        <v>629</v>
      </c>
      <c r="C193" s="1" t="s">
        <v>630</v>
      </c>
      <c r="D193" s="1" t="s">
        <v>23</v>
      </c>
      <c r="E193" s="1">
        <v>40006</v>
      </c>
      <c r="F193" s="1" t="s">
        <v>633</v>
      </c>
      <c r="G193" s="1">
        <v>324375</v>
      </c>
      <c r="H193" s="1" t="s">
        <v>25</v>
      </c>
      <c r="I193" s="2">
        <v>44594</v>
      </c>
      <c r="J193" s="1">
        <v>2022</v>
      </c>
      <c r="K193" s="1">
        <v>2</v>
      </c>
      <c r="L193" s="3" t="s">
        <v>632</v>
      </c>
      <c r="M193" s="1" t="s">
        <v>54</v>
      </c>
      <c r="N193" s="2">
        <v>44777</v>
      </c>
    </row>
    <row r="194" spans="1:14" ht="57.95">
      <c r="A194" s="1" t="s">
        <v>360</v>
      </c>
      <c r="B194" s="1" t="s">
        <v>634</v>
      </c>
      <c r="C194" s="1" t="s">
        <v>635</v>
      </c>
      <c r="D194" s="1" t="s">
        <v>31</v>
      </c>
      <c r="E194" s="1">
        <v>40088</v>
      </c>
      <c r="F194" s="1" t="s">
        <v>636</v>
      </c>
      <c r="G194" s="1">
        <v>438473</v>
      </c>
      <c r="H194" s="1" t="s">
        <v>25</v>
      </c>
      <c r="I194" s="2">
        <v>44294</v>
      </c>
      <c r="J194" s="1">
        <v>2021</v>
      </c>
      <c r="K194" s="1">
        <v>4</v>
      </c>
      <c r="L194" s="3" t="s">
        <v>637</v>
      </c>
      <c r="M194" s="1" t="s">
        <v>47</v>
      </c>
      <c r="N194" s="2">
        <v>44390</v>
      </c>
    </row>
    <row r="195" spans="1:14" ht="29.1">
      <c r="A195" s="1" t="s">
        <v>360</v>
      </c>
      <c r="B195" s="1" t="s">
        <v>638</v>
      </c>
      <c r="C195" s="1" t="s">
        <v>639</v>
      </c>
      <c r="D195" s="1" t="s">
        <v>31</v>
      </c>
      <c r="E195" s="1">
        <v>40069</v>
      </c>
      <c r="F195" s="1" t="s">
        <v>640</v>
      </c>
      <c r="G195" s="1">
        <v>1457571</v>
      </c>
      <c r="H195" s="1" t="s">
        <v>25</v>
      </c>
      <c r="I195" s="2">
        <v>44308</v>
      </c>
      <c r="J195" s="1">
        <v>2021</v>
      </c>
      <c r="K195" s="1">
        <v>4</v>
      </c>
      <c r="L195" s="3" t="s">
        <v>641</v>
      </c>
      <c r="M195" s="1" t="s">
        <v>47</v>
      </c>
      <c r="N195" s="2">
        <v>44392</v>
      </c>
    </row>
    <row r="196" spans="1:14" ht="57.95">
      <c r="A196" s="1" t="s">
        <v>360</v>
      </c>
      <c r="B196" s="1" t="s">
        <v>638</v>
      </c>
      <c r="C196" s="1" t="s">
        <v>642</v>
      </c>
      <c r="D196" s="1" t="s">
        <v>31</v>
      </c>
      <c r="E196" s="1">
        <v>40094</v>
      </c>
      <c r="F196" s="1" t="s">
        <v>643</v>
      </c>
      <c r="G196" s="1">
        <v>56238</v>
      </c>
      <c r="H196" s="1" t="s">
        <v>25</v>
      </c>
      <c r="I196" s="2">
        <v>44322</v>
      </c>
      <c r="J196" s="1">
        <v>2021</v>
      </c>
      <c r="K196" s="1">
        <v>5</v>
      </c>
      <c r="L196" s="3" t="s">
        <v>644</v>
      </c>
      <c r="M196" s="1" t="s">
        <v>47</v>
      </c>
      <c r="N196" s="2">
        <v>44434</v>
      </c>
    </row>
    <row r="197" spans="1:14" ht="57.95">
      <c r="A197" s="1" t="s">
        <v>360</v>
      </c>
      <c r="B197" s="1" t="s">
        <v>638</v>
      </c>
      <c r="C197" s="1" t="s">
        <v>642</v>
      </c>
      <c r="D197" s="1" t="s">
        <v>31</v>
      </c>
      <c r="E197" s="1">
        <v>40094</v>
      </c>
      <c r="F197" s="1" t="s">
        <v>645</v>
      </c>
      <c r="G197" s="1">
        <v>31000</v>
      </c>
      <c r="H197" s="1" t="s">
        <v>36</v>
      </c>
      <c r="I197" s="2">
        <v>44322</v>
      </c>
      <c r="J197" s="1">
        <v>2021</v>
      </c>
      <c r="K197" s="1">
        <v>5</v>
      </c>
      <c r="L197" s="3" t="s">
        <v>644</v>
      </c>
      <c r="M197" s="1" t="s">
        <v>47</v>
      </c>
      <c r="N197" s="2">
        <v>44434</v>
      </c>
    </row>
    <row r="198" spans="1:14" ht="43.5">
      <c r="A198" s="1" t="s">
        <v>360</v>
      </c>
      <c r="B198" s="1" t="s">
        <v>638</v>
      </c>
      <c r="C198" s="1" t="s">
        <v>646</v>
      </c>
      <c r="D198" s="1" t="s">
        <v>31</v>
      </c>
      <c r="E198" s="1">
        <v>40095</v>
      </c>
      <c r="F198" s="1" t="s">
        <v>647</v>
      </c>
      <c r="G198" s="1">
        <v>147777</v>
      </c>
      <c r="H198" s="1" t="s">
        <v>25</v>
      </c>
      <c r="I198" s="2">
        <v>44322</v>
      </c>
      <c r="J198" s="1">
        <v>2021</v>
      </c>
      <c r="K198" s="1">
        <v>5</v>
      </c>
      <c r="L198" s="3" t="s">
        <v>648</v>
      </c>
      <c r="M198" s="1" t="s">
        <v>47</v>
      </c>
      <c r="N198" s="2">
        <v>44523</v>
      </c>
    </row>
    <row r="199" spans="1:14" ht="43.5">
      <c r="A199" s="1" t="s">
        <v>360</v>
      </c>
      <c r="B199" s="1" t="s">
        <v>638</v>
      </c>
      <c r="C199" s="1" t="s">
        <v>646</v>
      </c>
      <c r="D199" s="1" t="s">
        <v>31</v>
      </c>
      <c r="E199" s="1">
        <v>40095</v>
      </c>
      <c r="F199" s="1" t="s">
        <v>649</v>
      </c>
      <c r="G199" s="1">
        <v>121000</v>
      </c>
      <c r="H199" s="1" t="s">
        <v>36</v>
      </c>
      <c r="I199" s="2">
        <v>44322</v>
      </c>
      <c r="J199" s="1">
        <v>2021</v>
      </c>
      <c r="K199" s="1">
        <v>5</v>
      </c>
      <c r="L199" s="3" t="s">
        <v>648</v>
      </c>
      <c r="M199" s="1" t="s">
        <v>47</v>
      </c>
      <c r="N199" s="2">
        <v>44522</v>
      </c>
    </row>
    <row r="200" spans="1:14" ht="29.1">
      <c r="A200" s="1" t="s">
        <v>360</v>
      </c>
      <c r="B200" s="1" t="s">
        <v>638</v>
      </c>
      <c r="C200" s="1" t="s">
        <v>650</v>
      </c>
      <c r="D200" s="1" t="s">
        <v>31</v>
      </c>
      <c r="E200" s="1">
        <v>40096</v>
      </c>
      <c r="F200" s="1" t="s">
        <v>651</v>
      </c>
      <c r="G200" s="1">
        <v>462350</v>
      </c>
      <c r="H200" s="1" t="s">
        <v>25</v>
      </c>
      <c r="I200" s="2">
        <v>44322</v>
      </c>
      <c r="J200" s="1">
        <v>2021</v>
      </c>
      <c r="K200" s="1">
        <v>5</v>
      </c>
      <c r="L200" s="3" t="s">
        <v>652</v>
      </c>
      <c r="M200" s="1" t="s">
        <v>47</v>
      </c>
      <c r="N200" s="2">
        <v>44522</v>
      </c>
    </row>
    <row r="201" spans="1:14" ht="29.1">
      <c r="A201" s="1" t="s">
        <v>360</v>
      </c>
      <c r="B201" s="1" t="s">
        <v>638</v>
      </c>
      <c r="C201" s="1" t="s">
        <v>650</v>
      </c>
      <c r="D201" s="1" t="s">
        <v>31</v>
      </c>
      <c r="E201" s="1">
        <v>40096</v>
      </c>
      <c r="F201" s="1" t="s">
        <v>653</v>
      </c>
      <c r="G201" s="1">
        <v>427000</v>
      </c>
      <c r="H201" s="1" t="s">
        <v>36</v>
      </c>
      <c r="I201" s="2">
        <v>44322</v>
      </c>
      <c r="J201" s="1">
        <v>2021</v>
      </c>
      <c r="K201" s="1">
        <v>5</v>
      </c>
      <c r="L201" s="3" t="s">
        <v>652</v>
      </c>
      <c r="M201" s="1" t="s">
        <v>47</v>
      </c>
      <c r="N201" s="2">
        <v>44522</v>
      </c>
    </row>
    <row r="202" spans="1:14" ht="29.1">
      <c r="A202" s="1" t="s">
        <v>360</v>
      </c>
      <c r="B202" s="1" t="s">
        <v>638</v>
      </c>
      <c r="C202" s="1" t="s">
        <v>654</v>
      </c>
      <c r="D202" s="1" t="s">
        <v>31</v>
      </c>
      <c r="E202" s="1">
        <v>40100</v>
      </c>
      <c r="F202" s="1" t="s">
        <v>655</v>
      </c>
      <c r="G202" s="1">
        <v>880578</v>
      </c>
      <c r="H202" s="1" t="s">
        <v>25</v>
      </c>
      <c r="I202" s="2">
        <v>44322</v>
      </c>
      <c r="J202" s="1">
        <v>2021</v>
      </c>
      <c r="K202" s="1">
        <v>5</v>
      </c>
      <c r="L202" s="3" t="s">
        <v>656</v>
      </c>
      <c r="M202" s="1" t="s">
        <v>47</v>
      </c>
      <c r="N202" s="2">
        <v>44522</v>
      </c>
    </row>
    <row r="203" spans="1:14" ht="29.1">
      <c r="A203" s="1" t="s">
        <v>360</v>
      </c>
      <c r="B203" s="1" t="s">
        <v>638</v>
      </c>
      <c r="C203" s="1" t="s">
        <v>654</v>
      </c>
      <c r="D203" s="1" t="s">
        <v>31</v>
      </c>
      <c r="E203" s="1">
        <v>40100</v>
      </c>
      <c r="F203" s="1" t="s">
        <v>657</v>
      </c>
      <c r="G203" s="1">
        <v>588000</v>
      </c>
      <c r="H203" s="1" t="s">
        <v>36</v>
      </c>
      <c r="I203" s="2">
        <v>44322</v>
      </c>
      <c r="J203" s="1">
        <v>2021</v>
      </c>
      <c r="K203" s="1">
        <v>5</v>
      </c>
      <c r="L203" s="3" t="s">
        <v>656</v>
      </c>
      <c r="M203" s="1" t="s">
        <v>47</v>
      </c>
      <c r="N203" s="2">
        <v>44522</v>
      </c>
    </row>
    <row r="204" spans="1:14" ht="29.1">
      <c r="A204" s="1" t="s">
        <v>360</v>
      </c>
      <c r="B204" s="1" t="s">
        <v>638</v>
      </c>
      <c r="C204" s="1" t="s">
        <v>658</v>
      </c>
      <c r="D204" s="1" t="s">
        <v>31</v>
      </c>
      <c r="E204" s="1">
        <v>40048</v>
      </c>
      <c r="F204" s="1" t="s">
        <v>659</v>
      </c>
      <c r="G204" s="1">
        <v>963300</v>
      </c>
      <c r="H204" s="1" t="s">
        <v>25</v>
      </c>
      <c r="I204" s="2">
        <v>44322</v>
      </c>
      <c r="J204" s="1">
        <v>2021</v>
      </c>
      <c r="K204" s="1">
        <v>5</v>
      </c>
      <c r="L204" s="3" t="s">
        <v>660</v>
      </c>
      <c r="M204" s="1" t="s">
        <v>47</v>
      </c>
      <c r="N204" s="2">
        <v>44434</v>
      </c>
    </row>
    <row r="205" spans="1:14" ht="29.1">
      <c r="A205" s="1" t="s">
        <v>360</v>
      </c>
      <c r="B205" s="1" t="s">
        <v>638</v>
      </c>
      <c r="C205" s="1" t="s">
        <v>658</v>
      </c>
      <c r="D205" s="1" t="s">
        <v>31</v>
      </c>
      <c r="E205" s="1">
        <v>40048</v>
      </c>
      <c r="F205" s="1" t="s">
        <v>661</v>
      </c>
      <c r="G205" s="1">
        <v>727000</v>
      </c>
      <c r="H205" s="1" t="s">
        <v>36</v>
      </c>
      <c r="I205" s="2">
        <v>44322</v>
      </c>
      <c r="J205" s="1">
        <v>2021</v>
      </c>
      <c r="K205" s="1">
        <v>5</v>
      </c>
      <c r="L205" s="3" t="s">
        <v>660</v>
      </c>
      <c r="M205" s="1" t="s">
        <v>47</v>
      </c>
      <c r="N205" s="2">
        <v>44434</v>
      </c>
    </row>
    <row r="206" spans="1:14" ht="29.1">
      <c r="A206" s="1" t="s">
        <v>360</v>
      </c>
      <c r="B206" s="1" t="s">
        <v>638</v>
      </c>
      <c r="C206" s="1" t="s">
        <v>662</v>
      </c>
      <c r="D206" s="1" t="s">
        <v>31</v>
      </c>
      <c r="E206" s="1">
        <v>40101</v>
      </c>
      <c r="F206" s="1" t="s">
        <v>663</v>
      </c>
      <c r="G206" s="1">
        <v>2946456</v>
      </c>
      <c r="H206" s="1" t="s">
        <v>25</v>
      </c>
      <c r="I206" s="2">
        <v>44322</v>
      </c>
      <c r="J206" s="1">
        <v>2021</v>
      </c>
      <c r="K206" s="1">
        <v>5</v>
      </c>
      <c r="L206" s="3" t="s">
        <v>664</v>
      </c>
      <c r="M206" s="1" t="s">
        <v>47</v>
      </c>
      <c r="N206" s="2">
        <v>44434</v>
      </c>
    </row>
    <row r="207" spans="1:14" ht="29.1">
      <c r="A207" s="1" t="s">
        <v>360</v>
      </c>
      <c r="B207" s="1" t="s">
        <v>638</v>
      </c>
      <c r="C207" s="1" t="s">
        <v>662</v>
      </c>
      <c r="D207" s="1" t="s">
        <v>31</v>
      </c>
      <c r="E207" s="1">
        <v>40101</v>
      </c>
      <c r="F207" s="1" t="s">
        <v>665</v>
      </c>
      <c r="G207" s="1">
        <v>1965000</v>
      </c>
      <c r="H207" s="1" t="s">
        <v>36</v>
      </c>
      <c r="I207" s="2">
        <v>44322</v>
      </c>
      <c r="J207" s="1">
        <v>2021</v>
      </c>
      <c r="K207" s="1">
        <v>5</v>
      </c>
      <c r="L207" s="3" t="s">
        <v>664</v>
      </c>
      <c r="M207" s="1" t="s">
        <v>47</v>
      </c>
      <c r="N207" s="2">
        <v>44434</v>
      </c>
    </row>
    <row r="208" spans="1:14" ht="43.5">
      <c r="A208" s="1" t="s">
        <v>360</v>
      </c>
      <c r="B208" s="1" t="s">
        <v>638</v>
      </c>
      <c r="C208" s="1" t="s">
        <v>666</v>
      </c>
      <c r="D208" s="1" t="s">
        <v>31</v>
      </c>
      <c r="E208" s="1">
        <v>40097</v>
      </c>
      <c r="F208" s="1" t="s">
        <v>667</v>
      </c>
      <c r="G208" s="1">
        <v>293498</v>
      </c>
      <c r="H208" s="1" t="s">
        <v>25</v>
      </c>
      <c r="I208" s="2">
        <v>44322</v>
      </c>
      <c r="J208" s="1">
        <v>2021</v>
      </c>
      <c r="K208" s="1">
        <v>5</v>
      </c>
      <c r="L208" s="3" t="s">
        <v>668</v>
      </c>
      <c r="M208" s="1" t="s">
        <v>47</v>
      </c>
      <c r="N208" s="2">
        <v>44522</v>
      </c>
    </row>
    <row r="209" spans="1:14" ht="43.5">
      <c r="A209" s="1" t="s">
        <v>360</v>
      </c>
      <c r="B209" s="1" t="s">
        <v>638</v>
      </c>
      <c r="C209" s="1" t="s">
        <v>666</v>
      </c>
      <c r="D209" s="1" t="s">
        <v>31</v>
      </c>
      <c r="E209" s="1">
        <v>40097</v>
      </c>
      <c r="F209" s="1" t="s">
        <v>669</v>
      </c>
      <c r="G209" s="1">
        <v>271000</v>
      </c>
      <c r="H209" s="1" t="s">
        <v>36</v>
      </c>
      <c r="I209" s="2">
        <v>44322</v>
      </c>
      <c r="J209" s="1">
        <v>2021</v>
      </c>
      <c r="K209" s="1">
        <v>5</v>
      </c>
      <c r="L209" s="3" t="s">
        <v>668</v>
      </c>
      <c r="M209" s="1" t="s">
        <v>47</v>
      </c>
      <c r="N209" s="2">
        <v>44522</v>
      </c>
    </row>
    <row r="210" spans="1:14" ht="87">
      <c r="A210" s="1" t="s">
        <v>360</v>
      </c>
      <c r="B210" s="1" t="s">
        <v>638</v>
      </c>
      <c r="C210" s="1" t="s">
        <v>670</v>
      </c>
      <c r="D210" s="1" t="s">
        <v>23</v>
      </c>
      <c r="E210" s="1">
        <v>40020</v>
      </c>
      <c r="F210" s="1" t="s">
        <v>671</v>
      </c>
      <c r="G210" s="1">
        <v>1440000</v>
      </c>
      <c r="H210" s="1" t="s">
        <v>25</v>
      </c>
      <c r="I210" s="2">
        <v>44427</v>
      </c>
      <c r="J210" s="1">
        <v>2021</v>
      </c>
      <c r="K210" s="1">
        <v>8</v>
      </c>
      <c r="L210" s="3" t="s">
        <v>672</v>
      </c>
      <c r="M210" s="1" t="s">
        <v>54</v>
      </c>
      <c r="N210" s="2">
        <v>44637</v>
      </c>
    </row>
    <row r="211" spans="1:14" ht="43.5">
      <c r="A211" s="1" t="s">
        <v>573</v>
      </c>
      <c r="B211" s="1" t="s">
        <v>673</v>
      </c>
      <c r="C211" s="1" t="s">
        <v>674</v>
      </c>
      <c r="D211" s="1" t="s">
        <v>23</v>
      </c>
      <c r="E211" s="1">
        <v>40046</v>
      </c>
      <c r="F211" s="1" t="s">
        <v>675</v>
      </c>
      <c r="G211" s="1">
        <v>4649592</v>
      </c>
      <c r="H211" s="1" t="s">
        <v>25</v>
      </c>
      <c r="I211" s="2">
        <v>44182</v>
      </c>
      <c r="J211" s="1">
        <v>2020</v>
      </c>
      <c r="K211" s="1">
        <v>12</v>
      </c>
      <c r="L211" s="3" t="s">
        <v>676</v>
      </c>
      <c r="M211" s="1" t="s">
        <v>27</v>
      </c>
      <c r="N211" s="2">
        <v>44425</v>
      </c>
    </row>
    <row r="212" spans="1:14">
      <c r="G212" s="6">
        <f>SUM(Table1[Commitment_Amount])</f>
        <v>669445793.37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58B00-D62A-404F-90B1-B1DB23C211DF}">
  <dimension ref="A2:B8"/>
  <sheetViews>
    <sheetView workbookViewId="0"/>
  </sheetViews>
  <sheetFormatPr defaultRowHeight="15"/>
  <cols>
    <col min="1" max="1" width="15" bestFit="1" customWidth="1"/>
    <col min="2" max="2" width="23.7109375" bestFit="1" customWidth="1"/>
  </cols>
  <sheetData>
    <row r="2" spans="1:2">
      <c r="A2" s="7" t="s">
        <v>9</v>
      </c>
      <c r="B2" t="s">
        <v>677</v>
      </c>
    </row>
    <row r="3" spans="1:2">
      <c r="A3" t="s">
        <v>23</v>
      </c>
      <c r="B3" s="8">
        <v>48</v>
      </c>
    </row>
    <row r="4" spans="1:2">
      <c r="A4" t="s">
        <v>31</v>
      </c>
      <c r="B4" s="8">
        <v>141</v>
      </c>
    </row>
    <row r="5" spans="1:2">
      <c r="A5" t="s">
        <v>118</v>
      </c>
      <c r="B5" s="8">
        <v>13</v>
      </c>
    </row>
    <row r="6" spans="1:2">
      <c r="A6" t="s">
        <v>83</v>
      </c>
      <c r="B6" s="8">
        <v>8</v>
      </c>
    </row>
    <row r="7" spans="1:2">
      <c r="A7" t="s">
        <v>678</v>
      </c>
      <c r="B7" s="8"/>
    </row>
    <row r="8" spans="1:2">
      <c r="A8" t="s">
        <v>679</v>
      </c>
      <c r="B8" s="8">
        <v>210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5877FB199E924B90F9FB9C03EF056E" ma:contentTypeVersion="17" ma:contentTypeDescription="Create a new document." ma:contentTypeScope="" ma:versionID="89780f069452b5f15a95047b726a19a7">
  <xsd:schema xmlns:xsd="http://www.w3.org/2001/XMLSchema" xmlns:xs="http://www.w3.org/2001/XMLSchema" xmlns:p="http://schemas.microsoft.com/office/2006/metadata/properties" xmlns:ns2="54fe2bbe-3a7f-40f9-9667-b97cae5ca9aa" xmlns:ns3="2a3cf3bf-eacf-4158-a9d3-84340d85e36d" targetNamespace="http://schemas.microsoft.com/office/2006/metadata/properties" ma:root="true" ma:fieldsID="0607a05c9f85898286cbca8fdeb26d4a" ns2:_="" ns3:_="">
    <xsd:import namespace="54fe2bbe-3a7f-40f9-9667-b97cae5ca9aa"/>
    <xsd:import namespace="2a3cf3bf-eacf-4158-a9d3-84340d85e3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Notes" minOccurs="0"/>
                <xsd:element ref="ns2: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e2bbe-3a7f-40f9-9667-b97cae5ca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Notes" ma:index="23" nillable="true" ma:displayName="Notes" ma:format="Dropdown" ma:internalName="Notes">
      <xsd:simpleType>
        <xsd:restriction base="dms:Note">
          <xsd:maxLength value="255"/>
        </xsd:restriction>
      </xsd:simpleType>
    </xsd:element>
    <xsd:element name="URL" ma:index="24"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cf3bf-eacf-4158-a9d3-84340d85e3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4041f8-07d9-4ba4-89fd-e9884055843f}" ma:internalName="TaxCatchAll" ma:showField="CatchAllData" ma:web="2a3cf3bf-eacf-4158-a9d3-84340d85e36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RL xmlns="54fe2bbe-3a7f-40f9-9667-b97cae5ca9aa">
      <Url xsi:nil="true"/>
      <Description xsi:nil="true"/>
    </URL>
    <lcf76f155ced4ddcb4097134ff3c332f xmlns="54fe2bbe-3a7f-40f9-9667-b97cae5ca9aa">
      <Terms xmlns="http://schemas.microsoft.com/office/infopath/2007/PartnerControls"/>
    </lcf76f155ced4ddcb4097134ff3c332f>
    <TaxCatchAll xmlns="2a3cf3bf-eacf-4158-a9d3-84340d85e36d" xsi:nil="true"/>
    <Notes xmlns="54fe2bbe-3a7f-40f9-9667-b97cae5ca9aa" xsi:nil="true"/>
  </documentManagement>
</p:properties>
</file>

<file path=customXml/itemProps1.xml><?xml version="1.0" encoding="utf-8"?>
<ds:datastoreItem xmlns:ds="http://schemas.openxmlformats.org/officeDocument/2006/customXml" ds:itemID="{3C6B0B78-0175-4316-AC78-B5BA5C75BFC8}"/>
</file>

<file path=customXml/itemProps2.xml><?xml version="1.0" encoding="utf-8"?>
<ds:datastoreItem xmlns:ds="http://schemas.openxmlformats.org/officeDocument/2006/customXml" ds:itemID="{C0DED629-8EAC-4AA7-B1CE-56811F996DC7}"/>
</file>

<file path=customXml/itemProps3.xml><?xml version="1.0" encoding="utf-8"?>
<ds:datastoreItem xmlns:ds="http://schemas.openxmlformats.org/officeDocument/2006/customXml" ds:itemID="{171EF076-D5F1-4D5A-8911-3237111F4B88}"/>
</file>

<file path=docProps/app.xml><?xml version="1.0" encoding="utf-8"?>
<Properties xmlns="http://schemas.openxmlformats.org/officeDocument/2006/extended-properties" xmlns:vt="http://schemas.openxmlformats.org/officeDocument/2006/docPropsVTypes">
  <Application>Microsoft Excel Online</Application>
  <Manager/>
  <Company>Texas Water Development Board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Montemorano</dc:creator>
  <cp:keywords/>
  <dc:description/>
  <cp:lastModifiedBy>Suzanne Wright</cp:lastModifiedBy>
  <cp:revision/>
  <dcterms:created xsi:type="dcterms:W3CDTF">2025-01-03T20:23:32Z</dcterms:created>
  <dcterms:modified xsi:type="dcterms:W3CDTF">2025-04-09T15:45:44Z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0x010100DA5877FB199E924B90F9FB9C03EF056E</vt:lpwstr>
  </property>
  <property fmtid="{D5CDD505-2E9C-101B-9397-08002B2CF9AE}" pid="3" name="MediaServiceImageTags">
    <vt:lpwstr/>
  </property>
</Properties>
</file>