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SumFinal_RegionReport" sheetId="1" r:id="rId1"/>
  </sheets>
  <definedNames>
    <definedName name="_xlnm.Print_Titles" localSheetId="0">SumFinal_RegionReport!$1:$1</definedName>
  </definedNames>
  <calcPr calcId="145621"/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H22" i="1"/>
  <c r="D4" i="1" l="1"/>
  <c r="E4" i="1"/>
  <c r="F4" i="1"/>
  <c r="G4" i="1"/>
  <c r="H4" i="1"/>
  <c r="D5" i="1"/>
  <c r="E5" i="1"/>
  <c r="F5" i="1"/>
  <c r="G5" i="1"/>
  <c r="H5" i="1"/>
  <c r="D6" i="1"/>
  <c r="B6" i="1" s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B18" i="1" s="1"/>
  <c r="C19" i="1"/>
  <c r="C20" i="1"/>
  <c r="C21" i="1"/>
  <c r="C22" i="1"/>
  <c r="H3" i="1"/>
  <c r="G3" i="1"/>
  <c r="F3" i="1"/>
  <c r="E3" i="1"/>
  <c r="D3" i="1"/>
  <c r="C3" i="1"/>
  <c r="B12" i="1" l="1"/>
  <c r="B21" i="1"/>
  <c r="B19" i="1"/>
  <c r="B11" i="1"/>
  <c r="B5" i="1"/>
  <c r="B13" i="1"/>
  <c r="B10" i="1"/>
  <c r="B8" i="1"/>
  <c r="B7" i="1"/>
  <c r="B20" i="1"/>
  <c r="B9" i="1"/>
  <c r="B23" i="1"/>
  <c r="B15" i="1"/>
  <c r="B22" i="1"/>
  <c r="B14" i="1"/>
  <c r="B17" i="1"/>
  <c r="B16" i="1"/>
  <c r="B4" i="1"/>
  <c r="B3" i="1"/>
</calcChain>
</file>

<file path=xl/sharedStrings.xml><?xml version="1.0" encoding="utf-8"?>
<sst xmlns="http://schemas.openxmlformats.org/spreadsheetml/2006/main" count="21" uniqueCount="21">
  <si>
    <t>Year</t>
  </si>
  <si>
    <t>Municipal</t>
  </si>
  <si>
    <t>Manu-facturing (Mfg)</t>
  </si>
  <si>
    <t>Mining</t>
  </si>
  <si>
    <t xml:space="preserve">Steam Electric (Power) </t>
  </si>
  <si>
    <t>Irrigation</t>
  </si>
  <si>
    <t>Livestock</t>
  </si>
  <si>
    <t>Municipal Ground Water</t>
  </si>
  <si>
    <t>Municipal Surface Water</t>
  </si>
  <si>
    <t>Mfg Ground Water</t>
  </si>
  <si>
    <t>Mfg Surface Water</t>
  </si>
  <si>
    <t>Mining Ground Water</t>
  </si>
  <si>
    <t>Mining Surface Water</t>
  </si>
  <si>
    <t>Power Ground Water</t>
  </si>
  <si>
    <t>Power Surface Water</t>
  </si>
  <si>
    <t>Irrigation Ground Water</t>
  </si>
  <si>
    <t xml:space="preserve">Irrigation Surface Water </t>
  </si>
  <si>
    <t>Livestock Ground Water</t>
  </si>
  <si>
    <t>Livestock Surface Water</t>
  </si>
  <si>
    <t>Total</t>
  </si>
  <si>
    <r>
      <t xml:space="preserve">WATER USE SURVEY - HISTORICAL SUMMARY ESTIMATES BY STATE
</t>
    </r>
    <r>
      <rPr>
        <i/>
        <sz val="8"/>
        <color rgb="FF000000"/>
        <rFont val="Arial"/>
      </rPr>
      <t xml:space="preserve">(All volumes are rounded to the nearest 1,000 acre-feet. 1 Acre-Foot = 325,851 gallons)
As of 2/13/2017
Revised as Additional or More Accurate Data Becomes Available Through Survey Responses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</si>
</sst>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#,##0;\(#,##0\)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Calibri"/>
    </font>
    <font>
      <i/>
      <sz val="8"/>
      <color rgb="FF000000"/>
      <name val="Arial"/>
    </font>
    <font>
      <sz val="8"/>
      <color rgb="FF000000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Arial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0C4DE"/>
        <bgColor rgb="FFB0C4DE"/>
      </patternFill>
    </fill>
    <fill>
      <patternFill patternType="solid">
        <fgColor rgb="FFDCDCDC"/>
        <bgColor rgb="FFDCDCDC"/>
      </patternFill>
    </fill>
    <fill>
      <patternFill patternType="solid">
        <fgColor theme="0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D3D3D3"/>
      </patternFill>
    </fill>
    <fill>
      <patternFill patternType="solid">
        <fgColor theme="6" tint="0.79998168889431442"/>
        <bgColor rgb="FFD3D3D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Font="1" applyFill="1" applyBorder="1"/>
    <xf numFmtId="0" fontId="2" fillId="3" borderId="1" xfId="0" applyNumberFormat="1" applyFont="1" applyFill="1" applyBorder="1" applyAlignment="1">
      <alignment horizontal="center" vertical="center" wrapText="1" readingOrder="1"/>
    </xf>
    <xf numFmtId="164" fontId="4" fillId="4" borderId="1" xfId="0" applyNumberFormat="1" applyFont="1" applyFill="1" applyBorder="1" applyAlignment="1">
      <alignment vertical="center" wrapText="1" readingOrder="1"/>
    </xf>
    <xf numFmtId="0" fontId="5" fillId="5" borderId="0" xfId="0" applyFont="1" applyFill="1" applyBorder="1"/>
    <xf numFmtId="0" fontId="6" fillId="3" borderId="1" xfId="0" applyNumberFormat="1" applyFont="1" applyFill="1" applyBorder="1" applyAlignment="1">
      <alignment horizontal="center" vertical="center" wrapText="1" readingOrder="1"/>
    </xf>
    <xf numFmtId="0" fontId="2" fillId="6" borderId="1" xfId="0" applyNumberFormat="1" applyFont="1" applyFill="1" applyBorder="1" applyAlignment="1">
      <alignment horizontal="center" vertical="center" wrapText="1" readingOrder="1"/>
    </xf>
    <xf numFmtId="164" fontId="4" fillId="6" borderId="1" xfId="0" applyNumberFormat="1" applyFont="1" applyFill="1" applyBorder="1" applyAlignment="1">
      <alignment vertical="center" wrapText="1" readingOrder="1"/>
    </xf>
    <xf numFmtId="0" fontId="2" fillId="7" borderId="1" xfId="0" applyNumberFormat="1" applyFont="1" applyFill="1" applyBorder="1" applyAlignment="1">
      <alignment horizontal="center" vertical="center" wrapText="1" readingOrder="1"/>
    </xf>
    <xf numFmtId="164" fontId="4" fillId="7" borderId="1" xfId="0" applyNumberFormat="1" applyFont="1" applyFill="1" applyBorder="1" applyAlignment="1">
      <alignment vertical="center" wrapText="1" readingOrder="1"/>
    </xf>
    <xf numFmtId="0" fontId="4" fillId="4" borderId="1" xfId="0" applyNumberFormat="1" applyFont="1" applyFill="1" applyBorder="1" applyAlignment="1">
      <alignment horizontal="center" vertical="center" wrapText="1" readingOrder="1"/>
    </xf>
    <xf numFmtId="0" fontId="8" fillId="5" borderId="0" xfId="0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CDCDC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tabSelected="1" workbookViewId="0">
      <pane ySplit="1" topLeftCell="A2" activePane="bottomLeft" state="frozen"/>
      <selection pane="bottomLeft" activeCell="A3" sqref="A3"/>
    </sheetView>
  </sheetViews>
  <sheetFormatPr defaultRowHeight="15"/>
  <cols>
    <col min="1" max="1" width="5.140625" customWidth="1"/>
    <col min="2" max="2" width="10.28515625" customWidth="1"/>
    <col min="3" max="6" width="8.85546875" customWidth="1"/>
    <col min="7" max="8" width="8.42578125" customWidth="1"/>
    <col min="9" max="19" width="8.85546875" customWidth="1"/>
    <col min="20" max="20" width="9.5703125" customWidth="1"/>
  </cols>
  <sheetData>
    <row r="1" spans="1:20" ht="82.5" customHeight="1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36">
      <c r="A2" s="1" t="s">
        <v>0</v>
      </c>
      <c r="B2" s="4" t="s">
        <v>19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5" t="s">
        <v>7</v>
      </c>
      <c r="J2" s="7" t="s">
        <v>8</v>
      </c>
      <c r="K2" s="5" t="s">
        <v>9</v>
      </c>
      <c r="L2" s="7" t="s">
        <v>10</v>
      </c>
      <c r="M2" s="5" t="s">
        <v>11</v>
      </c>
      <c r="N2" s="7" t="s">
        <v>12</v>
      </c>
      <c r="O2" s="5" t="s">
        <v>13</v>
      </c>
      <c r="P2" s="7" t="s">
        <v>14</v>
      </c>
      <c r="Q2" s="5" t="s">
        <v>15</v>
      </c>
      <c r="R2" s="7" t="s">
        <v>16</v>
      </c>
      <c r="S2" s="5" t="s">
        <v>17</v>
      </c>
      <c r="T2" s="7" t="s">
        <v>18</v>
      </c>
    </row>
    <row r="3" spans="1:20" s="10" customFormat="1" ht="13.5" customHeight="1">
      <c r="A3" s="9">
        <v>1994</v>
      </c>
      <c r="B3" s="2">
        <f>C3+D3+E3+F3+G3+H3</f>
        <v>16470000</v>
      </c>
      <c r="C3" s="2">
        <f>I3+J3</f>
        <v>3234000</v>
      </c>
      <c r="D3" s="2">
        <f>K3+L3</f>
        <v>1521000</v>
      </c>
      <c r="E3" s="2">
        <f>M3+N3</f>
        <v>235000</v>
      </c>
      <c r="F3" s="2">
        <f>O3+P3</f>
        <v>352000</v>
      </c>
      <c r="G3" s="2">
        <f>Q3+R3</f>
        <v>10784000</v>
      </c>
      <c r="H3" s="2">
        <f>S3+T3</f>
        <v>344000</v>
      </c>
      <c r="I3" s="6">
        <v>1363000</v>
      </c>
      <c r="J3" s="8">
        <v>1871000</v>
      </c>
      <c r="K3" s="6">
        <v>242000</v>
      </c>
      <c r="L3" s="8">
        <v>1279000</v>
      </c>
      <c r="M3" s="6">
        <v>142000</v>
      </c>
      <c r="N3" s="8">
        <v>93000</v>
      </c>
      <c r="O3" s="6">
        <v>54000</v>
      </c>
      <c r="P3" s="8">
        <v>298000</v>
      </c>
      <c r="Q3" s="6">
        <v>7402000</v>
      </c>
      <c r="R3" s="8">
        <v>3382000</v>
      </c>
      <c r="S3" s="6">
        <v>150000</v>
      </c>
      <c r="T3" s="8">
        <v>194000</v>
      </c>
    </row>
    <row r="4" spans="1:20" s="10" customFormat="1" ht="13.5" customHeight="1">
      <c r="A4" s="9">
        <v>1995</v>
      </c>
      <c r="B4" s="2">
        <f t="shared" ref="B4:B23" si="0">C4+D4+E4+F4+G4+H4</f>
        <v>16600000</v>
      </c>
      <c r="C4" s="2">
        <f t="shared" ref="C4:C23" si="1">I4+J4</f>
        <v>3317000</v>
      </c>
      <c r="D4" s="2">
        <f t="shared" ref="D4:D22" si="2">K4+L4</f>
        <v>1512000</v>
      </c>
      <c r="E4" s="2">
        <f t="shared" ref="E4:E22" si="3">M4+N4</f>
        <v>245000</v>
      </c>
      <c r="F4" s="2">
        <f t="shared" ref="F4:F22" si="4">O4+P4</f>
        <v>399000</v>
      </c>
      <c r="G4" s="2">
        <f t="shared" ref="G4:G22" si="5">Q4+R4</f>
        <v>10781000</v>
      </c>
      <c r="H4" s="2">
        <f t="shared" ref="H4:H22" si="6">S4+T4</f>
        <v>346000</v>
      </c>
      <c r="I4" s="6">
        <v>1360000</v>
      </c>
      <c r="J4" s="8">
        <v>1957000</v>
      </c>
      <c r="K4" s="6">
        <v>246000</v>
      </c>
      <c r="L4" s="8">
        <v>1266000</v>
      </c>
      <c r="M4" s="6">
        <v>148000</v>
      </c>
      <c r="N4" s="8">
        <v>97000</v>
      </c>
      <c r="O4" s="6">
        <v>53000</v>
      </c>
      <c r="P4" s="8">
        <v>346000</v>
      </c>
      <c r="Q4" s="6">
        <v>7630000</v>
      </c>
      <c r="R4" s="8">
        <v>3151000</v>
      </c>
      <c r="S4" s="6">
        <v>152000</v>
      </c>
      <c r="T4" s="8">
        <v>194000</v>
      </c>
    </row>
    <row r="5" spans="1:20" s="10" customFormat="1" ht="13.5" customHeight="1">
      <c r="A5" s="9">
        <v>1996</v>
      </c>
      <c r="B5" s="2">
        <f t="shared" si="0"/>
        <v>16775000</v>
      </c>
      <c r="C5" s="2">
        <f t="shared" si="1"/>
        <v>3585000</v>
      </c>
      <c r="D5" s="2">
        <f t="shared" si="2"/>
        <v>1497000</v>
      </c>
      <c r="E5" s="2">
        <f t="shared" si="3"/>
        <v>253000</v>
      </c>
      <c r="F5" s="2">
        <f t="shared" si="4"/>
        <v>438000</v>
      </c>
      <c r="G5" s="2">
        <f t="shared" si="5"/>
        <v>10632000</v>
      </c>
      <c r="H5" s="2">
        <f t="shared" si="6"/>
        <v>370000</v>
      </c>
      <c r="I5" s="6">
        <v>1444000</v>
      </c>
      <c r="J5" s="8">
        <v>2141000</v>
      </c>
      <c r="K5" s="6">
        <v>252000</v>
      </c>
      <c r="L5" s="8">
        <v>1245000</v>
      </c>
      <c r="M5" s="6">
        <v>150000</v>
      </c>
      <c r="N5" s="8">
        <v>103000</v>
      </c>
      <c r="O5" s="6">
        <v>56000</v>
      </c>
      <c r="P5" s="8">
        <v>382000</v>
      </c>
      <c r="Q5" s="6">
        <v>7881000</v>
      </c>
      <c r="R5" s="8">
        <v>2751000</v>
      </c>
      <c r="S5" s="6">
        <v>158000</v>
      </c>
      <c r="T5" s="8">
        <v>212000</v>
      </c>
    </row>
    <row r="6" spans="1:20" s="10" customFormat="1" ht="13.5" customHeight="1">
      <c r="A6" s="9">
        <v>1997</v>
      </c>
      <c r="B6" s="2">
        <f t="shared" si="0"/>
        <v>15393000</v>
      </c>
      <c r="C6" s="2">
        <f t="shared" si="1"/>
        <v>3430000</v>
      </c>
      <c r="D6" s="2">
        <f t="shared" si="2"/>
        <v>1521000</v>
      </c>
      <c r="E6" s="2">
        <f t="shared" si="3"/>
        <v>247000</v>
      </c>
      <c r="F6" s="2">
        <f t="shared" si="4"/>
        <v>326000</v>
      </c>
      <c r="G6" s="2">
        <f t="shared" si="5"/>
        <v>9531000</v>
      </c>
      <c r="H6" s="2">
        <f t="shared" si="6"/>
        <v>338000</v>
      </c>
      <c r="I6" s="6">
        <v>1353000</v>
      </c>
      <c r="J6" s="8">
        <v>2077000</v>
      </c>
      <c r="K6" s="6">
        <v>252000</v>
      </c>
      <c r="L6" s="8">
        <v>1269000</v>
      </c>
      <c r="M6" s="6">
        <v>144000</v>
      </c>
      <c r="N6" s="8">
        <v>103000</v>
      </c>
      <c r="O6" s="6">
        <v>60000</v>
      </c>
      <c r="P6" s="8">
        <v>266000</v>
      </c>
      <c r="Q6" s="6">
        <v>7396000</v>
      </c>
      <c r="R6" s="8">
        <v>2135000</v>
      </c>
      <c r="S6" s="6">
        <v>153000</v>
      </c>
      <c r="T6" s="8">
        <v>185000</v>
      </c>
    </row>
    <row r="7" spans="1:20" s="10" customFormat="1" ht="13.5" customHeight="1">
      <c r="A7" s="9">
        <v>1998</v>
      </c>
      <c r="B7" s="2">
        <f t="shared" si="0"/>
        <v>16704000</v>
      </c>
      <c r="C7" s="2">
        <f t="shared" si="1"/>
        <v>3650000</v>
      </c>
      <c r="D7" s="2">
        <f t="shared" si="2"/>
        <v>1548000</v>
      </c>
      <c r="E7" s="2">
        <f t="shared" si="3"/>
        <v>196000</v>
      </c>
      <c r="F7" s="2">
        <f t="shared" si="4"/>
        <v>348000</v>
      </c>
      <c r="G7" s="2">
        <f t="shared" si="5"/>
        <v>10639000</v>
      </c>
      <c r="H7" s="2">
        <f t="shared" si="6"/>
        <v>323000</v>
      </c>
      <c r="I7" s="6">
        <v>1398000</v>
      </c>
      <c r="J7" s="8">
        <v>2252000</v>
      </c>
      <c r="K7" s="6">
        <v>241000</v>
      </c>
      <c r="L7" s="8">
        <v>1307000</v>
      </c>
      <c r="M7" s="6">
        <v>116000</v>
      </c>
      <c r="N7" s="8">
        <v>80000</v>
      </c>
      <c r="O7" s="6">
        <v>60000</v>
      </c>
      <c r="P7" s="8">
        <v>288000</v>
      </c>
      <c r="Q7" s="6">
        <v>8113000</v>
      </c>
      <c r="R7" s="8">
        <v>2526000</v>
      </c>
      <c r="S7" s="6">
        <v>145000</v>
      </c>
      <c r="T7" s="8">
        <v>178000</v>
      </c>
    </row>
    <row r="8" spans="1:20" s="10" customFormat="1" ht="13.5" customHeight="1">
      <c r="A8" s="9">
        <v>1999</v>
      </c>
      <c r="B8" s="2">
        <f t="shared" si="0"/>
        <v>16073000</v>
      </c>
      <c r="C8" s="2">
        <f t="shared" si="1"/>
        <v>4043000</v>
      </c>
      <c r="D8" s="2">
        <f t="shared" si="2"/>
        <v>1456000</v>
      </c>
      <c r="E8" s="2">
        <f t="shared" si="3"/>
        <v>196000</v>
      </c>
      <c r="F8" s="2">
        <f t="shared" si="4"/>
        <v>363000</v>
      </c>
      <c r="G8" s="2">
        <f t="shared" si="5"/>
        <v>9670000</v>
      </c>
      <c r="H8" s="2">
        <f t="shared" si="6"/>
        <v>345000</v>
      </c>
      <c r="I8" s="6">
        <v>1467000</v>
      </c>
      <c r="J8" s="8">
        <v>2576000</v>
      </c>
      <c r="K8" s="6">
        <v>224000</v>
      </c>
      <c r="L8" s="8">
        <v>1232000</v>
      </c>
      <c r="M8" s="6">
        <v>116000</v>
      </c>
      <c r="N8" s="8">
        <v>80000</v>
      </c>
      <c r="O8" s="6">
        <v>61000</v>
      </c>
      <c r="P8" s="8">
        <v>302000</v>
      </c>
      <c r="Q8" s="6">
        <v>7283000</v>
      </c>
      <c r="R8" s="8">
        <v>2387000</v>
      </c>
      <c r="S8" s="6">
        <v>153000</v>
      </c>
      <c r="T8" s="8">
        <v>192000</v>
      </c>
    </row>
    <row r="9" spans="1:20" s="10" customFormat="1" ht="13.5" customHeight="1">
      <c r="A9" s="9">
        <v>2000</v>
      </c>
      <c r="B9" s="2">
        <f t="shared" si="0"/>
        <v>16212000</v>
      </c>
      <c r="C9" s="2">
        <f t="shared" si="1"/>
        <v>4099000</v>
      </c>
      <c r="D9" s="2">
        <f t="shared" si="2"/>
        <v>1415000</v>
      </c>
      <c r="E9" s="2">
        <f t="shared" si="3"/>
        <v>99000</v>
      </c>
      <c r="F9" s="2">
        <f t="shared" si="4"/>
        <v>508000</v>
      </c>
      <c r="G9" s="2">
        <f t="shared" si="5"/>
        <v>9774000</v>
      </c>
      <c r="H9" s="2">
        <f t="shared" si="6"/>
        <v>317000</v>
      </c>
      <c r="I9" s="6">
        <v>1510000</v>
      </c>
      <c r="J9" s="8">
        <v>2589000</v>
      </c>
      <c r="K9" s="6">
        <v>247000</v>
      </c>
      <c r="L9" s="8">
        <v>1168000</v>
      </c>
      <c r="M9" s="6">
        <v>42000</v>
      </c>
      <c r="N9" s="8">
        <v>57000</v>
      </c>
      <c r="O9" s="6">
        <v>60000</v>
      </c>
      <c r="P9" s="8">
        <v>448000</v>
      </c>
      <c r="Q9" s="6">
        <v>7960000</v>
      </c>
      <c r="R9" s="8">
        <v>1814000</v>
      </c>
      <c r="S9" s="6">
        <v>126000</v>
      </c>
      <c r="T9" s="8">
        <v>191000</v>
      </c>
    </row>
    <row r="10" spans="1:20" s="10" customFormat="1" ht="13.5" customHeight="1">
      <c r="A10" s="9">
        <v>2001</v>
      </c>
      <c r="B10" s="2">
        <f t="shared" si="0"/>
        <v>16204000</v>
      </c>
      <c r="C10" s="2">
        <f t="shared" si="1"/>
        <v>4192000</v>
      </c>
      <c r="D10" s="2">
        <f t="shared" si="2"/>
        <v>1484000</v>
      </c>
      <c r="E10" s="2">
        <f t="shared" si="3"/>
        <v>114000</v>
      </c>
      <c r="F10" s="2">
        <f t="shared" si="4"/>
        <v>416000</v>
      </c>
      <c r="G10" s="2">
        <f t="shared" si="5"/>
        <v>9679000</v>
      </c>
      <c r="H10" s="2">
        <f t="shared" si="6"/>
        <v>319000</v>
      </c>
      <c r="I10" s="6">
        <v>1412000</v>
      </c>
      <c r="J10" s="8">
        <v>2780000</v>
      </c>
      <c r="K10" s="6">
        <v>237000</v>
      </c>
      <c r="L10" s="8">
        <v>1247000</v>
      </c>
      <c r="M10" s="6">
        <v>47000</v>
      </c>
      <c r="N10" s="8">
        <v>67000</v>
      </c>
      <c r="O10" s="6">
        <v>54000</v>
      </c>
      <c r="P10" s="8">
        <v>362000</v>
      </c>
      <c r="Q10" s="6">
        <v>7432000</v>
      </c>
      <c r="R10" s="8">
        <v>2247000</v>
      </c>
      <c r="S10" s="6">
        <v>106000</v>
      </c>
      <c r="T10" s="8">
        <v>213000</v>
      </c>
    </row>
    <row r="11" spans="1:20" s="10" customFormat="1" ht="13.5" customHeight="1">
      <c r="A11" s="9">
        <v>2002</v>
      </c>
      <c r="B11" s="2">
        <f t="shared" si="0"/>
        <v>16209000</v>
      </c>
      <c r="C11" s="2">
        <f t="shared" si="1"/>
        <v>4125000</v>
      </c>
      <c r="D11" s="2">
        <f t="shared" si="2"/>
        <v>1447000</v>
      </c>
      <c r="E11" s="2">
        <f t="shared" si="3"/>
        <v>101000</v>
      </c>
      <c r="F11" s="2">
        <f t="shared" si="4"/>
        <v>402000</v>
      </c>
      <c r="G11" s="2">
        <f t="shared" si="5"/>
        <v>9830000</v>
      </c>
      <c r="H11" s="2">
        <f t="shared" si="6"/>
        <v>304000</v>
      </c>
      <c r="I11" s="6">
        <v>1371000</v>
      </c>
      <c r="J11" s="8">
        <v>2754000</v>
      </c>
      <c r="K11" s="6">
        <v>237000</v>
      </c>
      <c r="L11" s="8">
        <v>1210000</v>
      </c>
      <c r="M11" s="6">
        <v>47000</v>
      </c>
      <c r="N11" s="8">
        <v>54000</v>
      </c>
      <c r="O11" s="6">
        <v>50000</v>
      </c>
      <c r="P11" s="8">
        <v>352000</v>
      </c>
      <c r="Q11" s="6">
        <v>8106000</v>
      </c>
      <c r="R11" s="8">
        <v>1724000</v>
      </c>
      <c r="S11" s="6">
        <v>102000</v>
      </c>
      <c r="T11" s="8">
        <v>202000</v>
      </c>
    </row>
    <row r="12" spans="1:20" s="10" customFormat="1" ht="13.5" customHeight="1">
      <c r="A12" s="9">
        <v>2003</v>
      </c>
      <c r="B12" s="2">
        <f t="shared" si="0"/>
        <v>15123000</v>
      </c>
      <c r="C12" s="2">
        <f t="shared" si="1"/>
        <v>4035000</v>
      </c>
      <c r="D12" s="2">
        <f t="shared" si="2"/>
        <v>1341000</v>
      </c>
      <c r="E12" s="2">
        <f t="shared" si="3"/>
        <v>89000</v>
      </c>
      <c r="F12" s="2">
        <f t="shared" si="4"/>
        <v>315000</v>
      </c>
      <c r="G12" s="2">
        <f t="shared" si="5"/>
        <v>9039000</v>
      </c>
      <c r="H12" s="2">
        <f t="shared" si="6"/>
        <v>304000</v>
      </c>
      <c r="I12" s="6">
        <v>1373000</v>
      </c>
      <c r="J12" s="8">
        <v>2662000</v>
      </c>
      <c r="K12" s="6">
        <v>237000</v>
      </c>
      <c r="L12" s="8">
        <v>1104000</v>
      </c>
      <c r="M12" s="6">
        <v>46000</v>
      </c>
      <c r="N12" s="8">
        <v>43000</v>
      </c>
      <c r="O12" s="6">
        <v>51000</v>
      </c>
      <c r="P12" s="8">
        <v>264000</v>
      </c>
      <c r="Q12" s="6">
        <v>7322000</v>
      </c>
      <c r="R12" s="8">
        <v>1717000</v>
      </c>
      <c r="S12" s="6">
        <v>96000</v>
      </c>
      <c r="T12" s="8">
        <v>208000</v>
      </c>
    </row>
    <row r="13" spans="1:20" s="10" customFormat="1" ht="13.5" customHeight="1">
      <c r="A13" s="9">
        <v>2004</v>
      </c>
      <c r="B13" s="2">
        <f t="shared" si="0"/>
        <v>15463000</v>
      </c>
      <c r="C13" s="2">
        <f t="shared" si="1"/>
        <v>3990000</v>
      </c>
      <c r="D13" s="2">
        <f t="shared" si="2"/>
        <v>1341000</v>
      </c>
      <c r="E13" s="2">
        <f t="shared" si="3"/>
        <v>87000</v>
      </c>
      <c r="F13" s="2">
        <f t="shared" si="4"/>
        <v>525000</v>
      </c>
      <c r="G13" s="2">
        <f t="shared" si="5"/>
        <v>9216000</v>
      </c>
      <c r="H13" s="2">
        <f t="shared" si="6"/>
        <v>304000</v>
      </c>
      <c r="I13" s="6">
        <v>1323000</v>
      </c>
      <c r="J13" s="8">
        <v>2667000</v>
      </c>
      <c r="K13" s="6">
        <v>218000</v>
      </c>
      <c r="L13" s="8">
        <v>1123000</v>
      </c>
      <c r="M13" s="6">
        <v>46000</v>
      </c>
      <c r="N13" s="8">
        <v>41000</v>
      </c>
      <c r="O13" s="6">
        <v>51000</v>
      </c>
      <c r="P13" s="8">
        <v>474000</v>
      </c>
      <c r="Q13" s="6">
        <v>7327000</v>
      </c>
      <c r="R13" s="8">
        <v>1889000</v>
      </c>
      <c r="S13" s="6">
        <v>103000</v>
      </c>
      <c r="T13" s="8">
        <v>201000</v>
      </c>
    </row>
    <row r="14" spans="1:20" s="10" customFormat="1" ht="13.5" customHeight="1">
      <c r="A14" s="9">
        <v>2005</v>
      </c>
      <c r="B14" s="2">
        <f t="shared" si="0"/>
        <v>15028000</v>
      </c>
      <c r="C14" s="2">
        <f t="shared" si="1"/>
        <v>4533000</v>
      </c>
      <c r="D14" s="2">
        <f t="shared" si="2"/>
        <v>1257000</v>
      </c>
      <c r="E14" s="2">
        <f t="shared" si="3"/>
        <v>83000</v>
      </c>
      <c r="F14" s="2">
        <f t="shared" si="4"/>
        <v>364000</v>
      </c>
      <c r="G14" s="2">
        <f t="shared" si="5"/>
        <v>8475000</v>
      </c>
      <c r="H14" s="2">
        <f t="shared" si="6"/>
        <v>316000</v>
      </c>
      <c r="I14" s="6">
        <v>1490000</v>
      </c>
      <c r="J14" s="8">
        <v>3043000</v>
      </c>
      <c r="K14" s="6">
        <v>228000</v>
      </c>
      <c r="L14" s="8">
        <v>1029000</v>
      </c>
      <c r="M14" s="6">
        <v>45000</v>
      </c>
      <c r="N14" s="8">
        <v>38000</v>
      </c>
      <c r="O14" s="6">
        <v>46000</v>
      </c>
      <c r="P14" s="8">
        <v>318000</v>
      </c>
      <c r="Q14" s="6">
        <v>6219000</v>
      </c>
      <c r="R14" s="8">
        <v>2256000</v>
      </c>
      <c r="S14" s="6">
        <v>160000</v>
      </c>
      <c r="T14" s="8">
        <v>156000</v>
      </c>
    </row>
    <row r="15" spans="1:20" s="10" customFormat="1" ht="13.5" customHeight="1">
      <c r="A15" s="9">
        <v>2006</v>
      </c>
      <c r="B15" s="2">
        <f t="shared" si="0"/>
        <v>15055000</v>
      </c>
      <c r="C15" s="2">
        <f t="shared" si="1"/>
        <v>4812000</v>
      </c>
      <c r="D15" s="2">
        <f t="shared" si="2"/>
        <v>1326000</v>
      </c>
      <c r="E15" s="2">
        <f t="shared" si="3"/>
        <v>82000</v>
      </c>
      <c r="F15" s="2">
        <f t="shared" si="4"/>
        <v>396000</v>
      </c>
      <c r="G15" s="2">
        <f t="shared" si="5"/>
        <v>8069000</v>
      </c>
      <c r="H15" s="2">
        <f t="shared" si="6"/>
        <v>370000</v>
      </c>
      <c r="I15" s="6">
        <v>1540000</v>
      </c>
      <c r="J15" s="8">
        <v>3272000</v>
      </c>
      <c r="K15" s="6">
        <v>250000</v>
      </c>
      <c r="L15" s="8">
        <v>1076000</v>
      </c>
      <c r="M15" s="6">
        <v>43000</v>
      </c>
      <c r="N15" s="8">
        <v>39000</v>
      </c>
      <c r="O15" s="6">
        <v>42000</v>
      </c>
      <c r="P15" s="8">
        <v>354000</v>
      </c>
      <c r="Q15" s="6">
        <v>5920000</v>
      </c>
      <c r="R15" s="8">
        <v>2149000</v>
      </c>
      <c r="S15" s="6">
        <v>203000</v>
      </c>
      <c r="T15" s="8">
        <v>167000</v>
      </c>
    </row>
    <row r="16" spans="1:20" s="10" customFormat="1" ht="13.5" customHeight="1">
      <c r="A16" s="9">
        <v>2007</v>
      </c>
      <c r="B16" s="2">
        <f t="shared" si="0"/>
        <v>15447000</v>
      </c>
      <c r="C16" s="2">
        <f t="shared" si="1"/>
        <v>4355000</v>
      </c>
      <c r="D16" s="2">
        <f t="shared" si="2"/>
        <v>1278000</v>
      </c>
      <c r="E16" s="2">
        <f t="shared" si="3"/>
        <v>76000</v>
      </c>
      <c r="F16" s="2">
        <f t="shared" si="4"/>
        <v>343000</v>
      </c>
      <c r="G16" s="2">
        <f t="shared" si="5"/>
        <v>9080000</v>
      </c>
      <c r="H16" s="2">
        <f t="shared" si="6"/>
        <v>315000</v>
      </c>
      <c r="I16" s="6">
        <v>1332000</v>
      </c>
      <c r="J16" s="8">
        <v>3023000</v>
      </c>
      <c r="K16" s="6">
        <v>241000</v>
      </c>
      <c r="L16" s="8">
        <v>1037000</v>
      </c>
      <c r="M16" s="6">
        <v>40000</v>
      </c>
      <c r="N16" s="8">
        <v>36000</v>
      </c>
      <c r="O16" s="6">
        <v>38000</v>
      </c>
      <c r="P16" s="8">
        <v>305000</v>
      </c>
      <c r="Q16" s="6">
        <v>7045000</v>
      </c>
      <c r="R16" s="8">
        <v>2035000</v>
      </c>
      <c r="S16" s="6">
        <v>163000</v>
      </c>
      <c r="T16" s="8">
        <v>152000</v>
      </c>
    </row>
    <row r="17" spans="1:20" s="10" customFormat="1" ht="13.5" customHeight="1">
      <c r="A17" s="9">
        <v>2008</v>
      </c>
      <c r="B17" s="2">
        <f t="shared" si="0"/>
        <v>16164000</v>
      </c>
      <c r="C17" s="2">
        <f t="shared" si="1"/>
        <v>4176000</v>
      </c>
      <c r="D17" s="2">
        <f t="shared" si="2"/>
        <v>1150000</v>
      </c>
      <c r="E17" s="2">
        <f t="shared" si="3"/>
        <v>237000</v>
      </c>
      <c r="F17" s="2">
        <f t="shared" si="4"/>
        <v>348000</v>
      </c>
      <c r="G17" s="2">
        <f t="shared" si="5"/>
        <v>9935000</v>
      </c>
      <c r="H17" s="2">
        <f t="shared" si="6"/>
        <v>318000</v>
      </c>
      <c r="I17" s="6">
        <v>1470000</v>
      </c>
      <c r="J17" s="8">
        <v>2706000</v>
      </c>
      <c r="K17" s="6">
        <v>281000</v>
      </c>
      <c r="L17" s="8">
        <v>869000</v>
      </c>
      <c r="M17" s="6">
        <v>130000</v>
      </c>
      <c r="N17" s="8">
        <v>107000</v>
      </c>
      <c r="O17" s="6">
        <v>41000</v>
      </c>
      <c r="P17" s="8">
        <v>307000</v>
      </c>
      <c r="Q17" s="6">
        <v>7782000</v>
      </c>
      <c r="R17" s="8">
        <v>2153000</v>
      </c>
      <c r="S17" s="6">
        <v>170000</v>
      </c>
      <c r="T17" s="8">
        <v>148000</v>
      </c>
    </row>
    <row r="18" spans="1:20" s="10" customFormat="1" ht="13.5" customHeight="1">
      <c r="A18" s="9">
        <v>2009</v>
      </c>
      <c r="B18" s="2">
        <f t="shared" si="0"/>
        <v>15483000</v>
      </c>
      <c r="C18" s="2">
        <f t="shared" si="1"/>
        <v>4191000</v>
      </c>
      <c r="D18" s="2">
        <f t="shared" si="2"/>
        <v>1124000</v>
      </c>
      <c r="E18" s="2">
        <f t="shared" si="3"/>
        <v>214000</v>
      </c>
      <c r="F18" s="2">
        <f t="shared" si="4"/>
        <v>390000</v>
      </c>
      <c r="G18" s="2">
        <f t="shared" si="5"/>
        <v>9256000</v>
      </c>
      <c r="H18" s="2">
        <f t="shared" si="6"/>
        <v>308000</v>
      </c>
      <c r="I18" s="6">
        <v>1529000</v>
      </c>
      <c r="J18" s="8">
        <v>2662000</v>
      </c>
      <c r="K18" s="6">
        <v>256000</v>
      </c>
      <c r="L18" s="8">
        <v>868000</v>
      </c>
      <c r="M18" s="6">
        <v>123000</v>
      </c>
      <c r="N18" s="8">
        <v>91000</v>
      </c>
      <c r="O18" s="6">
        <v>40000</v>
      </c>
      <c r="P18" s="8">
        <v>350000</v>
      </c>
      <c r="Q18" s="6">
        <v>7112000</v>
      </c>
      <c r="R18" s="8">
        <v>2144000</v>
      </c>
      <c r="S18" s="6">
        <v>162000</v>
      </c>
      <c r="T18" s="8">
        <v>146000</v>
      </c>
    </row>
    <row r="19" spans="1:20" s="10" customFormat="1" ht="13.5" customHeight="1">
      <c r="A19" s="9">
        <v>2010</v>
      </c>
      <c r="B19" s="2">
        <f t="shared" si="0"/>
        <v>13839000</v>
      </c>
      <c r="C19" s="2">
        <f t="shared" si="1"/>
        <v>4204000</v>
      </c>
      <c r="D19" s="2">
        <f t="shared" si="2"/>
        <v>1103000</v>
      </c>
      <c r="E19" s="2">
        <f t="shared" si="3"/>
        <v>212000</v>
      </c>
      <c r="F19" s="2">
        <f t="shared" si="4"/>
        <v>417000</v>
      </c>
      <c r="G19" s="2">
        <f t="shared" si="5"/>
        <v>7603000</v>
      </c>
      <c r="H19" s="2">
        <f t="shared" si="6"/>
        <v>300000</v>
      </c>
      <c r="I19" s="6">
        <v>1514000</v>
      </c>
      <c r="J19" s="8">
        <v>2690000</v>
      </c>
      <c r="K19" s="6">
        <v>257000</v>
      </c>
      <c r="L19" s="8">
        <v>846000</v>
      </c>
      <c r="M19" s="6">
        <v>125000</v>
      </c>
      <c r="N19" s="8">
        <v>87000</v>
      </c>
      <c r="O19" s="6">
        <v>40000</v>
      </c>
      <c r="P19" s="8">
        <v>377000</v>
      </c>
      <c r="Q19" s="6">
        <v>5705000</v>
      </c>
      <c r="R19" s="8">
        <v>1898000</v>
      </c>
      <c r="S19" s="6">
        <v>148000</v>
      </c>
      <c r="T19" s="8">
        <v>152000</v>
      </c>
    </row>
    <row r="20" spans="1:20" s="10" customFormat="1" ht="13.5" customHeight="1">
      <c r="A20" s="9">
        <v>2011</v>
      </c>
      <c r="B20" s="2">
        <f t="shared" si="0"/>
        <v>18125000</v>
      </c>
      <c r="C20" s="2">
        <f t="shared" si="1"/>
        <v>4976000</v>
      </c>
      <c r="D20" s="2">
        <f t="shared" si="2"/>
        <v>1071000</v>
      </c>
      <c r="E20" s="2">
        <f t="shared" si="3"/>
        <v>211000</v>
      </c>
      <c r="F20" s="2">
        <f t="shared" si="4"/>
        <v>473000</v>
      </c>
      <c r="G20" s="2">
        <f t="shared" si="5"/>
        <v>11083000</v>
      </c>
      <c r="H20" s="2">
        <f t="shared" si="6"/>
        <v>311000</v>
      </c>
      <c r="I20" s="6">
        <v>1874000</v>
      </c>
      <c r="J20" s="8">
        <v>3102000</v>
      </c>
      <c r="K20" s="6">
        <v>196000</v>
      </c>
      <c r="L20" s="8">
        <v>875000</v>
      </c>
      <c r="M20" s="6">
        <v>126000</v>
      </c>
      <c r="N20" s="8">
        <v>85000</v>
      </c>
      <c r="O20" s="6">
        <v>45000</v>
      </c>
      <c r="P20" s="8">
        <v>428000</v>
      </c>
      <c r="Q20" s="6">
        <v>8100000</v>
      </c>
      <c r="R20" s="8">
        <v>2983000</v>
      </c>
      <c r="S20" s="6">
        <v>160000</v>
      </c>
      <c r="T20" s="8">
        <v>151000</v>
      </c>
    </row>
    <row r="21" spans="1:20" s="10" customFormat="1" ht="13.5" customHeight="1">
      <c r="A21" s="9">
        <v>2012</v>
      </c>
      <c r="B21" s="2">
        <f t="shared" si="0"/>
        <v>16010000</v>
      </c>
      <c r="C21" s="2">
        <f t="shared" si="1"/>
        <v>4506000</v>
      </c>
      <c r="D21" s="2">
        <f t="shared" si="2"/>
        <v>1070000</v>
      </c>
      <c r="E21" s="2">
        <f t="shared" si="3"/>
        <v>151000</v>
      </c>
      <c r="F21" s="2">
        <f t="shared" si="4"/>
        <v>520000</v>
      </c>
      <c r="G21" s="2">
        <f t="shared" si="5"/>
        <v>9490000</v>
      </c>
      <c r="H21" s="2">
        <f t="shared" si="6"/>
        <v>273000</v>
      </c>
      <c r="I21" s="6">
        <v>1691000</v>
      </c>
      <c r="J21" s="8">
        <v>2815000</v>
      </c>
      <c r="K21" s="6">
        <v>191000</v>
      </c>
      <c r="L21" s="8">
        <v>879000</v>
      </c>
      <c r="M21" s="6">
        <v>103000</v>
      </c>
      <c r="N21" s="8">
        <v>48000</v>
      </c>
      <c r="O21" s="6">
        <v>46000</v>
      </c>
      <c r="P21" s="8">
        <v>474000</v>
      </c>
      <c r="Q21" s="6">
        <v>7785000</v>
      </c>
      <c r="R21" s="8">
        <v>1705000</v>
      </c>
      <c r="S21" s="6">
        <v>148000</v>
      </c>
      <c r="T21" s="8">
        <v>125000</v>
      </c>
    </row>
    <row r="22" spans="1:20" s="10" customFormat="1" ht="13.5" customHeight="1">
      <c r="A22" s="9">
        <v>2013</v>
      </c>
      <c r="B22" s="2">
        <f t="shared" si="0"/>
        <v>14501000</v>
      </c>
      <c r="C22" s="2">
        <f t="shared" si="1"/>
        <v>4294000</v>
      </c>
      <c r="D22" s="2">
        <f t="shared" si="2"/>
        <v>933000</v>
      </c>
      <c r="E22" s="2">
        <f t="shared" si="3"/>
        <v>136000</v>
      </c>
      <c r="F22" s="2">
        <f t="shared" si="4"/>
        <v>439000</v>
      </c>
      <c r="G22" s="2">
        <f t="shared" si="5"/>
        <v>8436000</v>
      </c>
      <c r="H22" s="2">
        <f t="shared" si="6"/>
        <v>263000</v>
      </c>
      <c r="I22" s="6">
        <v>1601000</v>
      </c>
      <c r="J22" s="8">
        <v>2693000</v>
      </c>
      <c r="K22" s="6">
        <v>212000</v>
      </c>
      <c r="L22" s="8">
        <v>721000</v>
      </c>
      <c r="M22" s="6">
        <v>107000</v>
      </c>
      <c r="N22" s="8">
        <v>29000</v>
      </c>
      <c r="O22" s="6">
        <v>45000</v>
      </c>
      <c r="P22" s="8">
        <v>394000</v>
      </c>
      <c r="Q22" s="6">
        <v>7077000</v>
      </c>
      <c r="R22" s="8">
        <v>1359000</v>
      </c>
      <c r="S22" s="6">
        <v>140000</v>
      </c>
      <c r="T22" s="8">
        <v>123000</v>
      </c>
    </row>
    <row r="23" spans="1:20" s="10" customFormat="1" ht="13.5" customHeight="1">
      <c r="A23" s="9">
        <v>2014</v>
      </c>
      <c r="B23" s="2">
        <f t="shared" si="0"/>
        <v>13690000</v>
      </c>
      <c r="C23" s="2">
        <f t="shared" ref="C23" si="7">I23+J23</f>
        <v>4083000</v>
      </c>
      <c r="D23" s="2">
        <f t="shared" ref="D23" si="8">K23+L23</f>
        <v>903000</v>
      </c>
      <c r="E23" s="2">
        <f t="shared" ref="E23" si="9">M23+N23</f>
        <v>155000</v>
      </c>
      <c r="F23" s="2">
        <f t="shared" ref="F23" si="10">O23+P23</f>
        <v>404000</v>
      </c>
      <c r="G23" s="2">
        <f t="shared" ref="G23" si="11">Q23+R23</f>
        <v>7830000</v>
      </c>
      <c r="H23" s="2">
        <f t="shared" ref="H23" si="12">S23+T23</f>
        <v>315000</v>
      </c>
      <c r="I23" s="6">
        <v>1488000</v>
      </c>
      <c r="J23" s="8">
        <v>2595000</v>
      </c>
      <c r="K23" s="6">
        <v>191000</v>
      </c>
      <c r="L23" s="8">
        <v>712000</v>
      </c>
      <c r="M23" s="6">
        <v>131000</v>
      </c>
      <c r="N23" s="8">
        <v>24000</v>
      </c>
      <c r="O23" s="6">
        <v>42000</v>
      </c>
      <c r="P23" s="8">
        <v>362000</v>
      </c>
      <c r="Q23" s="6">
        <v>6423000</v>
      </c>
      <c r="R23" s="8">
        <v>1407000</v>
      </c>
      <c r="S23" s="6">
        <v>155000</v>
      </c>
      <c r="T23" s="8">
        <v>160000</v>
      </c>
    </row>
    <row r="24" spans="1:20" s="3" customFormat="1"/>
    <row r="25" spans="1:20" s="3" customFormat="1"/>
    <row r="26" spans="1:20" s="3" customFormat="1"/>
    <row r="27" spans="1:20" s="3" customFormat="1"/>
    <row r="28" spans="1:20" s="3" customFormat="1"/>
    <row r="29" spans="1:20" s="3" customFormat="1"/>
    <row r="30" spans="1:20" s="3" customFormat="1"/>
    <row r="31" spans="1:20" s="3" customFormat="1"/>
    <row r="32" spans="1:20" s="3" customFormat="1"/>
    <row r="33" s="3" customFormat="1"/>
    <row r="34" s="3" customFormat="1"/>
  </sheetData>
  <sortState ref="A3:U23">
    <sortCondition ref="A3:A23"/>
  </sortState>
  <mergeCells count="1">
    <mergeCell ref="A1:T1"/>
  </mergeCells>
  <pageMargins left="0.25" right="0.25" top="0.25" bottom="0.26041999999999998" header="0.25" footer="0.2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SumFinal_RegionReport</vt:lpstr>
      <vt:lpstr>SumFinal_RegionReport!Print_Titles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Billingsley</dc:creator>
  <cp:lastModifiedBy>Not Registered</cp:lastModifiedBy>
  <dcterms:created xsi:type="dcterms:W3CDTF">2016-09-06T13:11:46Z</dcterms:created>
  <dcterms:modified xsi:type="dcterms:W3CDTF">2017-02-13T14:58:15Z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