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O:\WSI\PAR\REPORTING\Flood Reporting\Qtrly Federal Funding Activity\Q2\"/>
    </mc:Choice>
  </mc:AlternateContent>
  <xr:revisionPtr revIDLastSave="0" documentId="8_{DB729F87-7E35-4E9C-895B-00344356A20B}" xr6:coauthVersionLast="45" xr6:coauthVersionMax="45" xr10:uidLastSave="{00000000-0000-0000-0000-000000000000}"/>
  <bookViews>
    <workbookView xWindow="-120" yWindow="-120" windowWidth="20730" windowHeight="11160" activeTab="1" xr2:uid="{B01F1ACC-AE20-4360-B91F-35CEDE498A64}"/>
  </bookViews>
  <sheets>
    <sheet name="Instructions" sheetId="2" r:id="rId1"/>
    <sheet name="Entry Form" sheetId="1" r:id="rId2"/>
  </sheets>
  <definedNames>
    <definedName name="_xlnm._FilterDatabase" localSheetId="1" hidden="1">'Entry Form'!$B$10:$P$10</definedName>
    <definedName name="_xlnm.Print_Area" localSheetId="1">'Entry Form'!$A$1:$R$84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0" i="1" l="1"/>
  <c r="N59" i="1"/>
  <c r="N58" i="1"/>
  <c r="N57" i="1"/>
  <c r="N56" i="1"/>
  <c r="N55" i="1"/>
  <c r="N54" i="1"/>
  <c r="N53" i="1"/>
  <c r="N52" i="1"/>
  <c r="N51" i="1"/>
  <c r="N50" i="1"/>
  <c r="N49" i="1"/>
  <c r="N48" i="1"/>
  <c r="N47" i="1"/>
  <c r="N46" i="1"/>
  <c r="N45" i="1"/>
  <c r="N44" i="1"/>
  <c r="N43" i="1"/>
  <c r="N22" i="1" l="1"/>
  <c r="N21" i="1"/>
  <c r="N23" i="1"/>
</calcChain>
</file>

<file path=xl/sharedStrings.xml><?xml version="1.0" encoding="utf-8"?>
<sst xmlns="http://schemas.openxmlformats.org/spreadsheetml/2006/main" count="391" uniqueCount="148">
  <si>
    <t>Agency Number</t>
  </si>
  <si>
    <t>Agency Name</t>
  </si>
  <si>
    <t>CFDA Number</t>
  </si>
  <si>
    <t>Federal Grant Number</t>
  </si>
  <si>
    <t>Award Start Date</t>
  </si>
  <si>
    <t>Award End Date</t>
  </si>
  <si>
    <t>CFDA Name</t>
  </si>
  <si>
    <t>Award Amount after Amendments</t>
  </si>
  <si>
    <t>Original Award Amount</t>
  </si>
  <si>
    <t>Award Amount Expended to Date</t>
  </si>
  <si>
    <t>Calculated Available Balance</t>
  </si>
  <si>
    <t>A</t>
  </si>
  <si>
    <t>B</t>
  </si>
  <si>
    <t>C</t>
  </si>
  <si>
    <t>D</t>
  </si>
  <si>
    <t>E</t>
  </si>
  <si>
    <t>F</t>
  </si>
  <si>
    <t>G</t>
  </si>
  <si>
    <t>H</t>
  </si>
  <si>
    <t>I</t>
  </si>
  <si>
    <t>J</t>
  </si>
  <si>
    <t>K</t>
  </si>
  <si>
    <t>Required by Chapter 2061 Texas Government Code</t>
  </si>
  <si>
    <t>L</t>
  </si>
  <si>
    <t>Quarter Ending (mm/yyyy)</t>
  </si>
  <si>
    <t>N</t>
  </si>
  <si>
    <r>
      <t>Federal Expenditures related to Flood Research, Planning, and Mitigation</t>
    </r>
    <r>
      <rPr>
        <vertAlign val="superscript"/>
        <sz val="11"/>
        <color theme="1"/>
        <rFont val="Calibri"/>
        <family val="2"/>
        <scheme val="minor"/>
      </rPr>
      <t xml:space="preserve"> 1</t>
    </r>
  </si>
  <si>
    <t>The full name of the Catalog of Federal Domestic Assistance.</t>
  </si>
  <si>
    <t>The frequency with which the agency is required to report summary-level activities to the federal agency(ies) providing the federal money (e.g., quarterly, monthly).</t>
  </si>
  <si>
    <t>Enter the amount initially awarded to the state agency.</t>
  </si>
  <si>
    <t>Enter the date applicable to the data provided.</t>
  </si>
  <si>
    <t>I - L</t>
  </si>
  <si>
    <t>Enter the total amount expended from the awarded amount through to the end of the quarter.</t>
  </si>
  <si>
    <t>Flood Related Federal Funding Activity Report</t>
  </si>
  <si>
    <t>Instructions for submitting Federal Expenditures related to Flood Research, Planning, and Mitigation</t>
  </si>
  <si>
    <t>If you are required to submit summary-level activities quarterly to the federal agency(ies) providing the federal money, this report must be submitted to the TWDB within 30-days of submission to the federal agency(ies).</t>
  </si>
  <si>
    <t>Reporting Frequency</t>
  </si>
  <si>
    <t>Eligibility Requirements</t>
  </si>
  <si>
    <t>Provide the name, phone number, and email address of the primary point of contact for the reported data. If providing more than one federal grant award on the Entry Form, and there are multiple points of contact, provide their name and contact information to the Eligibility Requirements (column F).</t>
  </si>
  <si>
    <t>The Catalog of Federal Domestic Assistance number available at https://beta.sam.gov/help/assistance-listing.</t>
  </si>
  <si>
    <t>Enter no more than a few sentences explaining how applicants may apply for the federal money. Providing a link to another resource for this information is also acceptable.</t>
  </si>
  <si>
    <t>Enter the grand total of federal money awarded after accounting for all amendments. If no amendments have occurred, enter the amount provided in column H.</t>
  </si>
  <si>
    <t>Calculated field: Subtracts the total in column L from the total in column I.</t>
  </si>
  <si>
    <r>
      <rPr>
        <vertAlign val="superscript"/>
        <sz val="11"/>
        <color theme="1"/>
        <rFont val="Calibri"/>
        <family val="2"/>
        <scheme val="minor"/>
      </rPr>
      <t xml:space="preserve">1 </t>
    </r>
    <r>
      <rPr>
        <sz val="11"/>
        <color theme="1"/>
        <rFont val="Calibri"/>
        <family val="2"/>
        <scheme val="minor"/>
      </rPr>
      <t>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</si>
  <si>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t xml:space="preserve"> If that frequency of reporting is not required of the state agency, this report must be submitted to the TWDB by the last day of the following months: December (SFY Q1), March (SFY Q2), June (SFY Q3), September (SFY Q4).</t>
  </si>
  <si>
    <r>
      <t xml:space="preserve">If you are a state agency required to submit this report to the Texas Water Development Board, please follow the instructions below to complete your submission on the next tab labeled </t>
    </r>
    <r>
      <rPr>
        <b/>
        <sz val="11"/>
        <color theme="1"/>
        <rFont val="Calibri"/>
        <family val="2"/>
        <scheme val="minor"/>
      </rPr>
      <t>Entry Form</t>
    </r>
    <r>
      <rPr>
        <sz val="11"/>
        <color theme="1"/>
        <rFont val="Calibri"/>
        <family val="2"/>
        <scheme val="minor"/>
      </rPr>
      <t>. All fields must be completed, unless stated otherwise. If one federal award covers multiple public-facing programs, separate your data by each individual program (one program per row).</t>
    </r>
  </si>
  <si>
    <t>This is the Texas Comptroller Office's Agency Number for the state agency.</t>
  </si>
  <si>
    <t>Name of the agency</t>
  </si>
  <si>
    <t>Enter the federal grant number.</t>
  </si>
  <si>
    <t>Enter the date that the award was executed.</t>
  </si>
  <si>
    <t>Enter the date that the award expires.</t>
  </si>
  <si>
    <t>Texas Commission on Environmental Quality</t>
  </si>
  <si>
    <t>Resources and Ecosystems Sustainability, Tourist Opportunities, and Revived Economies of the Gulf Coast States</t>
  </si>
  <si>
    <t>Semi-annually</t>
  </si>
  <si>
    <t>National Dam Safety Program</t>
  </si>
  <si>
    <t>Quarterly</t>
  </si>
  <si>
    <t>RDCGR480090</t>
  </si>
  <si>
    <t>RCEGR480001</t>
  </si>
  <si>
    <t>EMW-2019-GR-00011</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</si>
  <si>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were accepted through the RESTORE web site application portal,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t>
  </si>
  <si>
    <t xml:space="preserve">Rehabilitation of High Hazard Potential Dams (HHPD) grant program improves the safety of dams in the United States and strives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the rehabilitation of eligible high hazard potential dams to address risk and bring the dams into compliance with state dam safety regulations. </t>
  </si>
  <si>
    <t xml:space="preserve">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	Under the current grant award from Treasury, which ends July 31, 2020, additional project applications are not being solicited.
•	Of the awarded amount, approximately $500,000 has been obligated for flood related activities. </t>
  </si>
  <si>
    <t>Texas State Soil and Water Conservation Board</t>
  </si>
  <si>
    <t>Watershed Protection and Flood Prevention</t>
  </si>
  <si>
    <t>Authorized Watershed Plan</t>
  </si>
  <si>
    <t>NR19-7442-CO28</t>
  </si>
  <si>
    <t>O</t>
  </si>
  <si>
    <t>Texas Water Development Board</t>
  </si>
  <si>
    <t>Community Assistance Program State Support Services Element (CAP-SSSE)</t>
  </si>
  <si>
    <t>https://beta.sam.gov/fal/43b2425960334b17a17bcbb50482daaa/view?keywords=cfda%2097.023&amp;sort=-relevance&amp;index=cfda&amp;is_active=true&amp;page=1</t>
  </si>
  <si>
    <t>EMT-2018-CA-00042</t>
  </si>
  <si>
    <t>EMT-2019-CA-00013</t>
  </si>
  <si>
    <t>Flood Mitigation Assistance</t>
  </si>
  <si>
    <t>https://beta.sam.gov/fal/33a757b7b9b5405ba9826a1be7906090/view?keywords=cfda%2097.029&amp;sort=-relevance&amp;index=cfda&amp;is_active=true&amp;page=1</t>
  </si>
  <si>
    <t>EMT-2014-FM-E001</t>
  </si>
  <si>
    <t>EMT-2015-FM-E002</t>
  </si>
  <si>
    <t>EMT-2016-FM-E001</t>
  </si>
  <si>
    <t>EMT-2017-FM-E001</t>
  </si>
  <si>
    <t>EMT-2018-FM-E002</t>
  </si>
  <si>
    <t>Cooperating Technical Partners</t>
  </si>
  <si>
    <t>https://beta.sam.gov/fal/5b6438b0b2fb4590a696a38cf1bfa971/view?keywords=cfda%2097.045&amp;sort=-relevance&amp;index=cfda&amp;is_active=true&amp;page=1</t>
  </si>
  <si>
    <t>EMT-2017-CA-00021</t>
  </si>
  <si>
    <t>EMT-2018-CA-00035</t>
  </si>
  <si>
    <t>EMT-2018-CA-00036</t>
  </si>
  <si>
    <t>EMT-2018-CA-00037</t>
  </si>
  <si>
    <t>EMT-2019-CA-00041</t>
  </si>
  <si>
    <t>EMT-2019-CA-00043</t>
  </si>
  <si>
    <t>EMT-2019-CA-00045</t>
  </si>
  <si>
    <t>EMT-2019-CA-00046</t>
  </si>
  <si>
    <t>EMT-2019-CA-00051</t>
  </si>
  <si>
    <t>EMT-2019-CA-00052</t>
  </si>
  <si>
    <t>EMT-2019-CA-00055</t>
  </si>
  <si>
    <t>Texas A&amp;M AgriLife Extension Service</t>
  </si>
  <si>
    <t>Only qualified partners of the CTP Program are eligible for federal assistance awards through the CTP Program. Recipients must: 1) be a CTP (i.e., have a signed Partnership Agreement with FEMA HQ or a FEMA Regional Office); 2) either be or represent a National Flood Insurance Program (NFIP) community in good-standing, or a FEMA-approved non-profit agency whose primary mission supports the goals and objectives of the NFIP; 3) have existing non-Federally funded processes and/or systems in place to support the collection, development, evaluation, dissemination and communication of flood hazard and risk assessment data and mapping; 4) have the capability to perform funded activities; demonstrate the ability to achieve the CTP Program performance metrics and provide timely and accurate reports to FEMA documenting performance and achievements; and 5)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In support of program objectives.</t>
  </si>
  <si>
    <t>EMT-2019-CA-00048-S01</t>
  </si>
  <si>
    <t>02/2020</t>
  </si>
  <si>
    <t>Quarterly/Annual</t>
  </si>
  <si>
    <t>Only qualified partners of the CTP Program are eligible for federal assistance awards through the CTP Program. Recipients must: - be a CTP (i.e., have a signed Partnership Agreement with FEMA HQ or a FEMA Regional Office); - either be or represent a National Flood Insurance Program (NFIP) community in good-standing, or a FEMA-approved non-profit agency whose primary mission supports the goals and objectives of the NFIP; - have existing non-Federally funded processes and/or systems in place to support the collection, development, evaluation, dissemination and communication of flood hazard and risk assessment data and mapping; - have the capability to perform funded activities; - demonstrate the ability to achieve the CTP Program performance metrics and provide timely and accurate reports to FEMA documenting performance and achievements; and - when applicable, agree to perform work in the Mapping Information Platform (MIP) and update the activities within the MIP every 30 days in the Studies Workflow (and more frequently within the Revisions Workflow).</t>
  </si>
  <si>
    <t>EMT-2018-CA-00038-S01</t>
  </si>
  <si>
    <t xml:space="preserve">Only qualified partners of the CTP Program are eligible for federal assistance awards through the CTP Program.  Recipients must be a CTP (i.e., have a signed Partnership Agreement with FEMA HQ or a FEMA Regional Office); either be or represent a National Flood Insurance Program (NFIP) community in good-standing, or a FEMA-approved non-profit agency whose primary mission supports the goals and objectives of the NFIP;¿ have existing non-Federally funded processes and/or systems in place to support the collection, development, evaluation, dissemination and communication of flood hazard and risk assessment data and mapping;¿ have the capability to perform funded activities; demonstrate the ability to achieve the CTP Program performance metrics and provide timely and accurate reports to FEMA documenting performance and achievements; and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t>
  </si>
  <si>
    <t>EMT-2017-CA-00036</t>
  </si>
  <si>
    <t>EMT-2016-CA-00031-S01</t>
  </si>
  <si>
    <t>Y</t>
  </si>
  <si>
    <t>Texas Division of Emergency Management</t>
  </si>
  <si>
    <t>Hazard Mitigation Grant Program</t>
  </si>
  <si>
    <t>Refer to 44 CFR Section 206.434(a)  https://www.fema.gov/media-library/assets/documents/103279</t>
  </si>
  <si>
    <t>1780DRTXP0000005</t>
  </si>
  <si>
    <t>1791DRTXP0000005</t>
  </si>
  <si>
    <t>1931DRTXP0000005</t>
  </si>
  <si>
    <t>1999DRTXP0000005</t>
  </si>
  <si>
    <t>4029DRTXP0000005</t>
  </si>
  <si>
    <t>4136DRTXP0000005</t>
  </si>
  <si>
    <t>4159DRTXP0000005</t>
  </si>
  <si>
    <t>4223DRTXP0000005</t>
  </si>
  <si>
    <t>4245DRTXP0000005</t>
  </si>
  <si>
    <t>4255DRTXP0000005</t>
  </si>
  <si>
    <t>4266DRTXP0000005</t>
  </si>
  <si>
    <t>4269DRTXP0000005</t>
  </si>
  <si>
    <t>4272DRTXP0000005</t>
  </si>
  <si>
    <t>4332DRTXP00000005</t>
  </si>
  <si>
    <t>Pre-Disaster Mitigation Grant Program</t>
  </si>
  <si>
    <t>Refer tp 44 CFR Section 206.2(a)(16) or 2 CFR Section 200.64  https://www.fema.gov/media-library/assets/documents/103279</t>
  </si>
  <si>
    <t>EMT2016PC0002</t>
  </si>
  <si>
    <t>EMT2017PC0002</t>
  </si>
  <si>
    <t>EMT2018PC0001</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</si>
  <si>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</si>
  <si>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</si>
  <si>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</si>
  <si>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</si>
  <si>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</si>
  <si>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</si>
  <si>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</si>
  <si>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</si>
  <si>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</si>
  <si>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</si>
  <si>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</si>
  <si>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</si>
  <si>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</si>
  <si>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B-17-DM-48-0001</t>
  </si>
  <si>
    <t>Mitigation $4b 4</t>
  </si>
  <si>
    <t>B-18-DP-48-0002</t>
  </si>
  <si>
    <r>
      <t>Reporting Frequency</t>
    </r>
    <r>
      <rPr>
        <b/>
        <vertAlign val="superscript"/>
        <sz val="11"/>
        <color theme="1"/>
        <rFont val="Calibri"/>
        <family val="2"/>
        <scheme val="minor"/>
      </rPr>
      <t xml:space="preserve"> 2</t>
    </r>
  </si>
  <si>
    <r>
      <t>Eligibility Requirements</t>
    </r>
    <r>
      <rPr>
        <b/>
        <vertAlign val="superscript"/>
        <sz val="11"/>
        <color theme="1"/>
        <rFont val="Calibri"/>
        <family val="2"/>
        <scheme val="minor"/>
      </rPr>
      <t xml:space="preserve"> 3</t>
    </r>
  </si>
  <si>
    <r>
      <t xml:space="preserve">Award Amount Expended to Date as of 02/29/2020 </t>
    </r>
    <r>
      <rPr>
        <b/>
        <vertAlign val="superscript"/>
        <sz val="11"/>
        <color theme="1"/>
        <rFont val="Calibri"/>
        <family val="2"/>
        <scheme val="minor"/>
      </rPr>
      <t>5</t>
    </r>
  </si>
  <si>
    <t>Calculated Available Balance as of 02/29/2020</t>
  </si>
  <si>
    <t>Last report for this award? 
(Y/N)</t>
  </si>
  <si>
    <t>2 How frequently the agency required to submit activity reports to the federal agency(ies) providing the federal money.</t>
  </si>
  <si>
    <r>
      <rPr>
        <vertAlign val="superscript"/>
        <sz val="11"/>
        <color theme="1"/>
        <rFont val="Calibri"/>
        <family val="2"/>
        <scheme val="minor"/>
      </rPr>
      <t xml:space="preserve">3 </t>
    </r>
    <r>
      <rPr>
        <sz val="11"/>
        <color theme="1"/>
        <rFont val="Calibri"/>
        <family val="2"/>
        <scheme val="minor"/>
      </rPr>
      <t>A brief explanation of the eligibility requirments for receiving the federal money. When available, a link is available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</si>
</sst>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yyyy"/>
    <numFmt numFmtId="166" formatCode="mm/dd/yy;@"/>
  </numFmts>
  <fonts count="12"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2"/>
      <name val="Calibri"/>
      <family val="2"/>
      <scheme val="minor"/>
    </font>
    <font>
      <sz val="12"/>
      <color theme="1"/>
      <name val="Calibri"/>
      <family val="2"/>
      <scheme val="minor"/>
    </font>
    <font>
      <u/>
      <sz val="12"/>
      <color theme="10"/>
      <name val="Calibri"/>
      <family val="2"/>
      <scheme val="minor"/>
    </font>
    <font>
      <sz val="12"/>
      <color rgb="FF363636"/>
      <name val="Calibri"/>
      <family val="2"/>
      <scheme val="minor"/>
    </font>
    <font>
      <b/>
      <vertAlign val="superscrip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44" fontId="3" fillId="0" borderId="0" applyFont="0" applyFill="0" applyBorder="0" applyAlignment="0" applyProtection="0"/>
  </cellStyleXfs>
  <cellXfs count="90">
    <xf numFmtId="0" fontId="0" fillId="0" borderId="0" xfId="0"/>
    <xf numFmtId="0" fontId="1" fillId="0" borderId="0" xfId="0" applyFont="1" applyAlignment="1"/>
    <xf numFmtId="0" fontId="0" fillId="0" borderId="0" xfId="0" applyAlignment="1"/>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0" fillId="0" borderId="2" xfId="0" applyBorder="1"/>
    <xf numFmtId="0" fontId="0" fillId="0" borderId="0" xfId="0" applyFill="1"/>
    <xf numFmtId="0" fontId="0" fillId="0" borderId="0" xfId="0" applyFill="1" applyAlignment="1">
      <alignment wrapText="1"/>
    </xf>
    <xf numFmtId="0" fontId="0" fillId="0" borderId="0" xfId="0" applyBorder="1" applyAlignment="1">
      <alignment wrapText="1"/>
    </xf>
    <xf numFmtId="0" fontId="0" fillId="0" borderId="0" xfId="0" applyBorder="1" applyAlignment="1">
      <alignment horizontal="left" wrapText="1"/>
    </xf>
    <xf numFmtId="164" fontId="0" fillId="0" borderId="0" xfId="0" applyNumberFormat="1" applyBorder="1" applyAlignment="1">
      <alignment horizontal="left" wrapText="1"/>
    </xf>
    <xf numFmtId="164" fontId="0" fillId="0" borderId="0" xfId="0" applyNumberFormat="1" applyBorder="1" applyAlignment="1">
      <alignment wrapText="1"/>
    </xf>
    <xf numFmtId="0" fontId="7" fillId="0" borderId="10" xfId="0" applyFont="1" applyBorder="1" applyAlignment="1">
      <alignment horizontal="center" wrapText="1"/>
    </xf>
    <xf numFmtId="0" fontId="5" fillId="2" borderId="10" xfId="0" applyFont="1" applyFill="1" applyBorder="1" applyAlignment="1">
      <alignment horizontal="center" wrapText="1"/>
    </xf>
    <xf numFmtId="0" fontId="5" fillId="2" borderId="10" xfId="0" applyFont="1" applyFill="1" applyBorder="1" applyAlignment="1">
      <alignment horizontal="left" wrapText="1"/>
    </xf>
    <xf numFmtId="0" fontId="1" fillId="2" borderId="10" xfId="0" applyFont="1" applyFill="1" applyBorder="1" applyAlignment="1">
      <alignment horizontal="left" wrapText="1"/>
    </xf>
    <xf numFmtId="0" fontId="1" fillId="2" borderId="10" xfId="0" applyFont="1" applyFill="1" applyBorder="1" applyAlignment="1">
      <alignment horizontal="center" wrapText="1"/>
    </xf>
    <xf numFmtId="164" fontId="7" fillId="0" borderId="10" xfId="0" applyNumberFormat="1" applyFont="1" applyBorder="1" applyAlignment="1">
      <alignment horizontal="center" wrapText="1"/>
    </xf>
    <xf numFmtId="0" fontId="9" fillId="0" borderId="10" xfId="0" applyFont="1" applyBorder="1" applyAlignment="1">
      <alignment horizontal="left" vertical="top" wrapText="1"/>
    </xf>
    <xf numFmtId="44" fontId="7" fillId="0" borderId="10" xfId="2" applyFont="1" applyBorder="1" applyAlignment="1">
      <alignment horizontal="center" wrapText="1"/>
    </xf>
    <xf numFmtId="15" fontId="7" fillId="0" borderId="10" xfId="0" applyNumberFormat="1" applyFont="1" applyBorder="1" applyAlignment="1">
      <alignment horizontal="center" wrapText="1"/>
    </xf>
    <xf numFmtId="166" fontId="7" fillId="0" borderId="10" xfId="0" quotePrefix="1" applyNumberFormat="1" applyFont="1" applyBorder="1" applyAlignment="1">
      <alignment horizontal="center" wrapText="1"/>
    </xf>
    <xf numFmtId="164" fontId="7" fillId="0" borderId="10" xfId="0" applyNumberFormat="1" applyFont="1" applyBorder="1" applyAlignment="1">
      <alignment horizontal="left" vertical="top" wrapText="1"/>
    </xf>
    <xf numFmtId="0" fontId="7" fillId="0" borderId="10" xfId="0" applyFont="1" applyFill="1" applyBorder="1" applyAlignment="1">
      <alignment horizontal="center" wrapText="1"/>
    </xf>
    <xf numFmtId="44" fontId="7" fillId="0" borderId="10" xfId="2" applyFont="1" applyFill="1" applyBorder="1" applyAlignment="1">
      <alignment horizontal="center" wrapText="1"/>
    </xf>
    <xf numFmtId="15" fontId="7" fillId="0" borderId="10" xfId="0" applyNumberFormat="1" applyFont="1" applyFill="1" applyBorder="1" applyAlignment="1">
      <alignment horizontal="center" wrapText="1"/>
    </xf>
    <xf numFmtId="166" fontId="7" fillId="0" borderId="10" xfId="0" quotePrefix="1" applyNumberFormat="1" applyFont="1" applyFill="1" applyBorder="1" applyAlignment="1">
      <alignment horizontal="center" wrapText="1"/>
    </xf>
    <xf numFmtId="164" fontId="7" fillId="0" borderId="10" xfId="0" applyNumberFormat="1" applyFont="1" applyBorder="1" applyAlignment="1">
      <alignment horizontal="left" wrapText="1"/>
    </xf>
    <xf numFmtId="14" fontId="7" fillId="0" borderId="10" xfId="0" applyNumberFormat="1" applyFont="1" applyBorder="1" applyAlignment="1">
      <alignment horizontal="center" wrapText="1"/>
    </xf>
    <xf numFmtId="0" fontId="8" fillId="0" borderId="10" xfId="1" applyFont="1" applyBorder="1" applyAlignment="1">
      <alignment horizontal="left" wrapText="1"/>
    </xf>
    <xf numFmtId="165" fontId="7" fillId="0" borderId="10" xfId="0" applyNumberFormat="1" applyFont="1" applyBorder="1" applyAlignment="1">
      <alignment horizontal="center" wrapText="1"/>
    </xf>
    <xf numFmtId="0" fontId="6" fillId="0" borderId="10" xfId="0" applyFont="1" applyBorder="1" applyAlignment="1">
      <alignment horizontal="center" wrapText="1"/>
    </xf>
    <xf numFmtId="164" fontId="6" fillId="0" borderId="10" xfId="0" applyNumberFormat="1" applyFont="1" applyBorder="1" applyAlignment="1">
      <alignment horizontal="center" wrapText="1"/>
    </xf>
    <xf numFmtId="44" fontId="6" fillId="0" borderId="10" xfId="2" applyFont="1" applyBorder="1" applyAlignment="1">
      <alignment horizontal="center" wrapText="1"/>
    </xf>
    <xf numFmtId="14" fontId="6" fillId="0" borderId="10" xfId="0" applyNumberFormat="1" applyFont="1" applyBorder="1" applyAlignment="1">
      <alignment horizontal="center" wrapText="1"/>
    </xf>
    <xf numFmtId="17" fontId="6" fillId="0" borderId="10" xfId="0" applyNumberFormat="1" applyFont="1" applyBorder="1" applyAlignment="1">
      <alignment horizontal="center" wrapText="1"/>
    </xf>
    <xf numFmtId="164" fontId="6" fillId="0" borderId="10" xfId="0" applyNumberFormat="1" applyFont="1" applyBorder="1" applyAlignment="1">
      <alignment horizontal="left" vertical="top" wrapText="1"/>
    </xf>
    <xf numFmtId="17" fontId="7" fillId="0" borderId="10" xfId="0" applyNumberFormat="1" applyFont="1" applyBorder="1" applyAlignment="1">
      <alignment horizontal="center" wrapText="1"/>
    </xf>
    <xf numFmtId="0" fontId="0" fillId="0" borderId="10" xfId="0" applyBorder="1" applyAlignment="1">
      <alignment horizontal="center" wrapText="1"/>
    </xf>
    <xf numFmtId="164" fontId="0" fillId="0" borderId="10" xfId="0" applyNumberFormat="1" applyBorder="1" applyAlignment="1">
      <alignment horizontal="center" wrapText="1"/>
    </xf>
    <xf numFmtId="164" fontId="0" fillId="0" borderId="10" xfId="0" applyNumberFormat="1" applyBorder="1" applyAlignment="1">
      <alignment horizontal="left" wrapText="1"/>
    </xf>
    <xf numFmtId="44" fontId="0" fillId="0" borderId="10" xfId="2" applyFont="1" applyBorder="1" applyAlignment="1">
      <alignment horizontal="center" wrapText="1"/>
    </xf>
    <xf numFmtId="14" fontId="0" fillId="0" borderId="10" xfId="0" applyNumberFormat="1" applyBorder="1" applyAlignment="1">
      <alignment horizontal="center" wrapText="1"/>
    </xf>
    <xf numFmtId="0" fontId="0" fillId="0" borderId="10" xfId="0" applyBorder="1" applyAlignment="1">
      <alignment horizontal="left" wrapText="1"/>
    </xf>
    <xf numFmtId="0" fontId="11" fillId="0" borderId="10" xfId="0" applyFont="1" applyFill="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0" fontId="0" fillId="0" borderId="10" xfId="0" applyBorder="1" applyAlignment="1">
      <alignment wrapText="1"/>
    </xf>
    <xf numFmtId="0" fontId="6" fillId="0" borderId="10" xfId="0" applyFont="1" applyFill="1" applyBorder="1" applyAlignment="1">
      <alignment horizontal="left" wrapText="1"/>
    </xf>
    <xf numFmtId="0" fontId="7" fillId="0" borderId="11" xfId="0" applyFont="1" applyBorder="1" applyAlignment="1">
      <alignment horizontal="center" wrapText="1"/>
    </xf>
    <xf numFmtId="164" fontId="7" fillId="0" borderId="11" xfId="0" applyNumberFormat="1" applyFont="1" applyBorder="1" applyAlignment="1">
      <alignment horizontal="center" wrapText="1"/>
    </xf>
    <xf numFmtId="0" fontId="8" fillId="0" borderId="11" xfId="1" applyFont="1" applyBorder="1" applyAlignment="1">
      <alignment horizontal="left" wrapText="1"/>
    </xf>
    <xf numFmtId="44" fontId="7" fillId="0" borderId="11" xfId="2" applyFont="1" applyBorder="1" applyAlignment="1">
      <alignment horizontal="center" wrapText="1"/>
    </xf>
    <xf numFmtId="14" fontId="7" fillId="0" borderId="11" xfId="0" applyNumberFormat="1" applyFont="1" applyBorder="1" applyAlignment="1">
      <alignment horizontal="center" wrapText="1"/>
    </xf>
    <xf numFmtId="165" fontId="7" fillId="0" borderId="11" xfId="0" applyNumberFormat="1" applyFont="1" applyBorder="1" applyAlignment="1">
      <alignment horizontal="center" wrapText="1"/>
    </xf>
    <xf numFmtId="0" fontId="7" fillId="0" borderId="12" xfId="0" applyFont="1" applyBorder="1" applyAlignment="1">
      <alignment horizontal="center" wrapText="1"/>
    </xf>
    <xf numFmtId="164" fontId="7" fillId="0" borderId="12" xfId="0" applyNumberFormat="1" applyFont="1" applyBorder="1" applyAlignment="1">
      <alignment horizontal="center" wrapText="1"/>
    </xf>
    <xf numFmtId="0" fontId="8" fillId="0" borderId="12" xfId="1" applyFont="1" applyBorder="1" applyAlignment="1">
      <alignment horizontal="left" wrapText="1"/>
    </xf>
    <xf numFmtId="44" fontId="7" fillId="0" borderId="12" xfId="2" applyFont="1" applyBorder="1" applyAlignment="1">
      <alignment horizontal="center" wrapText="1"/>
    </xf>
    <xf numFmtId="14" fontId="7" fillId="0" borderId="12" xfId="0" applyNumberFormat="1" applyFont="1" applyBorder="1" applyAlignment="1">
      <alignment horizontal="center" wrapText="1"/>
    </xf>
    <xf numFmtId="165" fontId="7" fillId="0" borderId="12" xfId="0" applyNumberFormat="1" applyFont="1" applyBorder="1" applyAlignment="1">
      <alignment horizontal="center" wrapText="1"/>
    </xf>
    <xf numFmtId="0" fontId="6" fillId="0" borderId="11" xfId="0" applyFont="1" applyBorder="1" applyAlignment="1">
      <alignment horizontal="center" wrapText="1"/>
    </xf>
    <xf numFmtId="164" fontId="6" fillId="0" borderId="11" xfId="0" applyNumberFormat="1" applyFont="1" applyBorder="1" applyAlignment="1">
      <alignment horizontal="center" wrapText="1"/>
    </xf>
    <xf numFmtId="164" fontId="6" fillId="0" borderId="11" xfId="0" applyNumberFormat="1" applyFont="1" applyBorder="1" applyAlignment="1">
      <alignment horizontal="left" vertical="top" wrapText="1"/>
    </xf>
    <xf numFmtId="44" fontId="6" fillId="0" borderId="11" xfId="2" applyFont="1" applyBorder="1" applyAlignment="1">
      <alignment horizontal="center" wrapText="1"/>
    </xf>
    <xf numFmtId="14" fontId="6" fillId="0" borderId="11" xfId="0" applyNumberFormat="1" applyFont="1" applyBorder="1" applyAlignment="1">
      <alignment horizontal="center" wrapText="1"/>
    </xf>
    <xf numFmtId="164" fontId="7" fillId="0" borderId="12" xfId="0" applyNumberFormat="1" applyFont="1" applyBorder="1" applyAlignment="1">
      <alignment horizontal="left" wrapText="1"/>
    </xf>
    <xf numFmtId="0" fontId="9" fillId="0" borderId="11" xfId="0" applyFont="1" applyBorder="1" applyAlignment="1">
      <alignment horizontal="left" vertical="top" wrapText="1"/>
    </xf>
    <xf numFmtId="15" fontId="7" fillId="0" borderId="11" xfId="0" applyNumberFormat="1" applyFont="1" applyBorder="1" applyAlignment="1">
      <alignment horizontal="center" wrapText="1"/>
    </xf>
    <xf numFmtId="166" fontId="7" fillId="0" borderId="11" xfId="0" quotePrefix="1" applyNumberFormat="1" applyFont="1" applyBorder="1" applyAlignment="1">
      <alignment horizontal="center" wrapText="1"/>
    </xf>
    <xf numFmtId="164" fontId="7" fillId="0" borderId="12" xfId="0" applyNumberFormat="1" applyFont="1" applyBorder="1" applyAlignment="1">
      <alignment horizontal="left" vertical="top" wrapText="1"/>
    </xf>
    <xf numFmtId="0" fontId="7" fillId="0" borderId="12" xfId="0" applyFont="1" applyFill="1" applyBorder="1" applyAlignment="1">
      <alignment horizontal="center" wrapText="1"/>
    </xf>
    <xf numFmtId="44" fontId="7" fillId="0" borderId="12" xfId="2" applyFont="1" applyFill="1" applyBorder="1" applyAlignment="1">
      <alignment horizontal="center" wrapText="1"/>
    </xf>
    <xf numFmtId="15" fontId="7" fillId="0" borderId="12" xfId="0" applyNumberFormat="1" applyFont="1" applyFill="1" applyBorder="1" applyAlignment="1">
      <alignment horizontal="center" wrapText="1"/>
    </xf>
    <xf numFmtId="166" fontId="7" fillId="0" borderId="12" xfId="0" quotePrefix="1" applyNumberFormat="1" applyFont="1" applyFill="1" applyBorder="1" applyAlignment="1">
      <alignment horizont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 fillId="0" borderId="0" xfId="0" applyFont="1" applyAlignment="1">
      <alignment horizontal="center"/>
    </xf>
    <xf numFmtId="0" fontId="0" fillId="0" borderId="1" xfId="0" applyBorder="1" applyAlignment="1">
      <alignment wrapText="1"/>
    </xf>
    <xf numFmtId="0" fontId="0" fillId="0" borderId="9" xfId="0" applyBorder="1" applyAlignment="1">
      <alignment wrapText="1"/>
    </xf>
    <xf numFmtId="0" fontId="0" fillId="0" borderId="0" xfId="0" applyAlignment="1"/>
    <xf numFmtId="0" fontId="0" fillId="0" borderId="0" xfId="0" applyFont="1" applyAlignment="1"/>
    <xf numFmtId="0" fontId="0" fillId="0" borderId="0" xfId="0" applyAlignment="1">
      <alignment wrapText="1"/>
    </xf>
    <xf numFmtId="0" fontId="0" fillId="0" borderId="0" xfId="0" applyBorder="1" applyAlignment="1">
      <alignment wrapText="1"/>
    </xf>
    <xf numFmtId="0" fontId="1" fillId="0" borderId="0" xfId="0" applyFont="1" applyBorder="1" applyAlignment="1">
      <alignment wrapText="1"/>
    </xf>
    <xf numFmtId="0" fontId="0" fillId="0" borderId="0" xfId="0"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beta.sam.gov/fal/5b6438b0b2fb4590a696a38cf1bfa971/view?keywords=cfda%2097.045&amp;sort=-relevance&amp;index=cfda&amp;is_active=true&amp;page=1" TargetMode="External"/><Relationship Id="rId13" Type="http://schemas.openxmlformats.org/officeDocument/2006/relationships/hyperlink" Target="https://beta.sam.gov/fal/43b2425960334b17a17bcbb50482daaa/view?keywords=cfda%2097.023&amp;sort=-relevance&amp;index=cfda&amp;is_active=true&amp;page=1" TargetMode="External"/><Relationship Id="rId18" Type="http://schemas.openxmlformats.org/officeDocument/2006/relationships/hyperlink" Target="https://beta.sam.gov/fal/5b6438b0b2fb4590a696a38cf1bfa971/view?keywords=cfda%2097.045&amp;sort=-relevance&amp;index=cfda&amp;is_active=true&amp;page=1" TargetMode="External"/><Relationship Id="rId26" Type="http://schemas.openxmlformats.org/officeDocument/2006/relationships/hyperlink" Target="https://beta.sam.gov/fal/5b6438b0b2fb4590a696a38cf1bfa971/view?keywords=cfda%2097.045&amp;sort=-relevance&amp;index=cfda&amp;is_active=true&amp;page=1" TargetMode="External"/><Relationship Id="rId3" Type="http://schemas.openxmlformats.org/officeDocument/2006/relationships/hyperlink" Target="https://beta.sam.gov/fal/5b6438b0b2fb4590a696a38cf1bfa971/view?keywords=cfda%2097.045&amp;sort=-relevance&amp;index=cfda&amp;is_active=true&amp;page=1" TargetMode="External"/><Relationship Id="rId21" Type="http://schemas.openxmlformats.org/officeDocument/2006/relationships/hyperlink" Target="https://beta.sam.gov/fal/5b6438b0b2fb4590a696a38cf1bfa971/view?keywords=cfda%2097.045&amp;sort=-relevance&amp;index=cfda&amp;is_active=true&amp;page=1" TargetMode="External"/><Relationship Id="rId34" Type="http://schemas.openxmlformats.org/officeDocument/2006/relationships/hyperlink" Target="https://beta.sam.gov/fal/5b6438b0b2fb4590a696a38cf1bfa971/view?keywords=cfda%2097.045&amp;sort=-relevance&amp;index=cfda&amp;is_active=true&amp;page=1" TargetMode="External"/><Relationship Id="rId7" Type="http://schemas.openxmlformats.org/officeDocument/2006/relationships/hyperlink" Target="https://beta.sam.gov/fal/5b6438b0b2fb4590a696a38cf1bfa971/view?keywords=cfda%2097.045&amp;sort=-relevance&amp;index=cfda&amp;is_active=true&amp;page=1" TargetMode="External"/><Relationship Id="rId12" Type="http://schemas.openxmlformats.org/officeDocument/2006/relationships/hyperlink" Target="https://beta.sam.gov/fal/33a757b7b9b5405ba9826a1be7906090/view?keywords=cfda%2097.029&amp;sort=-relevance&amp;index=cfda&amp;is_active=true&amp;page=1" TargetMode="External"/><Relationship Id="rId17" Type="http://schemas.openxmlformats.org/officeDocument/2006/relationships/hyperlink" Target="https://beta.sam.gov/fal/33a757b7b9b5405ba9826a1be7906090/view?keywords=cfda%2097.029&amp;sort=-relevance&amp;index=cfda&amp;is_active=true&amp;page=1" TargetMode="External"/><Relationship Id="rId25" Type="http://schemas.openxmlformats.org/officeDocument/2006/relationships/hyperlink" Target="https://beta.sam.gov/fal/5b6438b0b2fb4590a696a38cf1bfa971/view?keywords=cfda%2097.045&amp;sort=-relevance&amp;index=cfda&amp;is_active=true&amp;page=1" TargetMode="External"/><Relationship Id="rId33" Type="http://schemas.openxmlformats.org/officeDocument/2006/relationships/hyperlink" Target="https://beta.sam.gov/fal/5b6438b0b2fb4590a696a38cf1bfa971/view?keywords=cfda%2097.045&amp;sort=-relevance&amp;index=cfda&amp;is_active=true&amp;page=1" TargetMode="External"/><Relationship Id="rId38" Type="http://schemas.openxmlformats.org/officeDocument/2006/relationships/printerSettings" Target="../printerSettings/printerSettings2.bin"/><Relationship Id="rId2" Type="http://schemas.openxmlformats.org/officeDocument/2006/relationships/hyperlink" Target="https://beta.sam.gov/fal/33a757b7b9b5405ba9826a1be7906090/view?keywords=cfda%2097.029&amp;sort=-relevance&amp;index=cfda&amp;is_active=true&amp;page=1" TargetMode="External"/><Relationship Id="rId16" Type="http://schemas.openxmlformats.org/officeDocument/2006/relationships/hyperlink" Target="https://beta.sam.gov/fal/33a757b7b9b5405ba9826a1be7906090/view?keywords=cfda%2097.029&amp;sort=-relevance&amp;index=cfda&amp;is_active=true&amp;page=1" TargetMode="External"/><Relationship Id="rId20" Type="http://schemas.openxmlformats.org/officeDocument/2006/relationships/hyperlink" Target="https://beta.sam.gov/fal/5b6438b0b2fb4590a696a38cf1bfa971/view?keywords=cfda%2097.045&amp;sort=-relevance&amp;index=cfda&amp;is_active=true&amp;page=1" TargetMode="External"/><Relationship Id="rId29" Type="http://schemas.openxmlformats.org/officeDocument/2006/relationships/hyperlink" Target="https://beta.sam.gov/fal/33a757b7b9b5405ba9826a1be7906090/view?keywords=cfda%2097.029&amp;sort=-relevance&amp;index=cfda&amp;is_active=true&amp;page=1" TargetMode="External"/><Relationship Id="rId1" Type="http://schemas.openxmlformats.org/officeDocument/2006/relationships/hyperlink" Target="https://beta.sam.gov/fal/33a757b7b9b5405ba9826a1be7906090/view?keywords=cfda%2097.029&amp;sort=-relevance&amp;index=cfda&amp;is_active=true&amp;page=1" TargetMode="External"/><Relationship Id="rId6" Type="http://schemas.openxmlformats.org/officeDocument/2006/relationships/hyperlink" Target="https://beta.sam.gov/fal/5b6438b0b2fb4590a696a38cf1bfa971/view?keywords=cfda%2097.045&amp;sort=-relevance&amp;index=cfda&amp;is_active=true&amp;page=1" TargetMode="External"/><Relationship Id="rId11" Type="http://schemas.openxmlformats.org/officeDocument/2006/relationships/hyperlink" Target="https://beta.sam.gov/fal/43b2425960334b17a17bcbb50482daaa/view?keywords=cfda%2097.023&amp;sort=-relevance&amp;index=cfda&amp;is_active=true&amp;page=1" TargetMode="External"/><Relationship Id="rId24" Type="http://schemas.openxmlformats.org/officeDocument/2006/relationships/hyperlink" Target="https://beta.sam.gov/fal/5b6438b0b2fb4590a696a38cf1bfa971/view?keywords=cfda%2097.045&amp;sort=-relevance&amp;index=cfda&amp;is_active=true&amp;page=1" TargetMode="External"/><Relationship Id="rId32" Type="http://schemas.openxmlformats.org/officeDocument/2006/relationships/hyperlink" Target="https://beta.sam.gov/fal/5b6438b0b2fb4590a696a38cf1bfa971/view?keywords=cfda%2097.045&amp;sort=-relevance&amp;index=cfda&amp;is_active=true&amp;page=1" TargetMode="External"/><Relationship Id="rId37" Type="http://schemas.openxmlformats.org/officeDocument/2006/relationships/hyperlink" Target="https://beta.sam.gov/fal/5b6438b0b2fb4590a696a38cf1bfa971/view?keywords=cfda%2097.045&amp;sort=-relevance&amp;index=cfda&amp;is_active=true&amp;page=1" TargetMode="External"/><Relationship Id="rId5" Type="http://schemas.openxmlformats.org/officeDocument/2006/relationships/hyperlink" Target="https://beta.sam.gov/fal/5b6438b0b2fb4590a696a38cf1bfa971/view?keywords=cfda%2097.045&amp;sort=-relevance&amp;index=cfda&amp;is_active=true&amp;page=1" TargetMode="External"/><Relationship Id="rId15" Type="http://schemas.openxmlformats.org/officeDocument/2006/relationships/hyperlink" Target="https://beta.sam.gov/fal/33a757b7b9b5405ba9826a1be7906090/view?keywords=cfda%2097.029&amp;sort=-relevance&amp;index=cfda&amp;is_active=true&amp;page=1" TargetMode="External"/><Relationship Id="rId23" Type="http://schemas.openxmlformats.org/officeDocument/2006/relationships/hyperlink" Target="https://beta.sam.gov/fal/5b6438b0b2fb4590a696a38cf1bfa971/view?keywords=cfda%2097.045&amp;sort=-relevance&amp;index=cfda&amp;is_active=true&amp;page=1" TargetMode="External"/><Relationship Id="rId28" Type="http://schemas.openxmlformats.org/officeDocument/2006/relationships/hyperlink" Target="https://beta.sam.gov/fal/5b6438b0b2fb4590a696a38cf1bfa971/view?keywords=cfda%2097.045&amp;sort=-relevance&amp;index=cfda&amp;is_active=true&amp;page=1" TargetMode="External"/><Relationship Id="rId36" Type="http://schemas.openxmlformats.org/officeDocument/2006/relationships/hyperlink" Target="https://beta.sam.gov/fal/5b6438b0b2fb4590a696a38cf1bfa971/view?keywords=cfda%2097.045&amp;sort=-relevance&amp;index=cfda&amp;is_active=true&amp;page=1" TargetMode="External"/><Relationship Id="rId10" Type="http://schemas.openxmlformats.org/officeDocument/2006/relationships/hyperlink" Target="https://beta.sam.gov/fal/5b6438b0b2fb4590a696a38cf1bfa971/view?keywords=cfda%2097.045&amp;sort=-relevance&amp;index=cfda&amp;is_active=true&amp;page=1" TargetMode="External"/><Relationship Id="rId19" Type="http://schemas.openxmlformats.org/officeDocument/2006/relationships/hyperlink" Target="https://beta.sam.gov/fal/5b6438b0b2fb4590a696a38cf1bfa971/view?keywords=cfda%2097.045&amp;sort=-relevance&amp;index=cfda&amp;is_active=true&amp;page=1" TargetMode="External"/><Relationship Id="rId31" Type="http://schemas.openxmlformats.org/officeDocument/2006/relationships/hyperlink" Target="https://beta.sam.gov/fal/5b6438b0b2fb4590a696a38cf1bfa971/view?keywords=cfda%2097.045&amp;sort=-relevance&amp;index=cfda&amp;is_active=true&amp;page=1" TargetMode="External"/><Relationship Id="rId4" Type="http://schemas.openxmlformats.org/officeDocument/2006/relationships/hyperlink" Target="https://beta.sam.gov/fal/5b6438b0b2fb4590a696a38cf1bfa971/view?keywords=cfda%2097.045&amp;sort=-relevance&amp;index=cfda&amp;is_active=true&amp;page=1" TargetMode="External"/><Relationship Id="rId9" Type="http://schemas.openxmlformats.org/officeDocument/2006/relationships/hyperlink" Target="https://beta.sam.gov/fal/5b6438b0b2fb4590a696a38cf1bfa971/view?keywords=cfda%2097.045&amp;sort=-relevance&amp;index=cfda&amp;is_active=true&amp;page=1" TargetMode="External"/><Relationship Id="rId14" Type="http://schemas.openxmlformats.org/officeDocument/2006/relationships/hyperlink" Target="https://beta.sam.gov/fal/33a757b7b9b5405ba9826a1be7906090/view?keywords=cfda%2097.029&amp;sort=-relevance&amp;index=cfda&amp;is_active=true&amp;page=1" TargetMode="External"/><Relationship Id="rId22" Type="http://schemas.openxmlformats.org/officeDocument/2006/relationships/hyperlink" Target="https://beta.sam.gov/fal/5b6438b0b2fb4590a696a38cf1bfa971/view?keywords=cfda%2097.045&amp;sort=-relevance&amp;index=cfda&amp;is_active=true&amp;page=1" TargetMode="External"/><Relationship Id="rId27" Type="http://schemas.openxmlformats.org/officeDocument/2006/relationships/hyperlink" Target="https://beta.sam.gov/fal/5b6438b0b2fb4590a696a38cf1bfa971/view?keywords=cfda%2097.045&amp;sort=-relevance&amp;index=cfda&amp;is_active=true&amp;page=1" TargetMode="External"/><Relationship Id="rId30" Type="http://schemas.openxmlformats.org/officeDocument/2006/relationships/hyperlink" Target="https://beta.sam.gov/fal/33a757b7b9b5405ba9826a1be7906090/view?keywords=cfda%2097.029&amp;sort=-relevance&amp;index=cfda&amp;is_active=true&amp;page=1" TargetMode="External"/><Relationship Id="rId35" Type="http://schemas.openxmlformats.org/officeDocument/2006/relationships/hyperlink" Target="https://beta.sam.gov/fal/5b6438b0b2fb4590a696a38cf1bfa971/view?keywords=cfda%2097.045&amp;sort=-relevance&amp;index=cfda&amp;is_active=true&amp;pag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27934-F31D-4E9A-9D71-A8F562F5AAFE}">
  <dimension ref="A1:N25"/>
  <sheetViews>
    <sheetView view="pageLayout" topLeftCell="A4" zoomScaleNormal="100" workbookViewId="0">
      <selection activeCell="K15" sqref="K15"/>
    </sheetView>
  </sheetViews>
  <sheetFormatPr defaultRowHeight="15" x14ac:dyDescent="0.25"/>
  <cols>
    <col min="1" max="1" width="5.5703125" bestFit="1" customWidth="1"/>
    <col min="2" max="2" width="18" customWidth="1"/>
    <col min="3" max="10" width="9.5703125" customWidth="1"/>
  </cols>
  <sheetData>
    <row r="1" spans="1:14" x14ac:dyDescent="0.25">
      <c r="A1" s="81" t="s">
        <v>33</v>
      </c>
      <c r="B1" s="81"/>
      <c r="C1" s="81"/>
      <c r="D1" s="81"/>
      <c r="E1" s="81"/>
      <c r="F1" s="81"/>
      <c r="G1" s="81"/>
      <c r="H1" s="81"/>
      <c r="I1" s="81"/>
      <c r="J1" s="81"/>
      <c r="K1" s="1"/>
      <c r="L1" s="1"/>
      <c r="M1" s="1"/>
      <c r="N1" s="1"/>
    </row>
    <row r="2" spans="1:14" x14ac:dyDescent="0.25">
      <c r="A2" s="84" t="s">
        <v>34</v>
      </c>
      <c r="B2" s="84"/>
      <c r="C2" s="84"/>
      <c r="D2" s="84"/>
      <c r="E2" s="84"/>
      <c r="F2" s="84"/>
      <c r="G2" s="84"/>
      <c r="H2" s="84"/>
      <c r="I2" s="84"/>
      <c r="J2" s="84"/>
      <c r="K2" s="1"/>
      <c r="L2" s="1"/>
      <c r="M2" s="1"/>
      <c r="N2" s="1"/>
    </row>
    <row r="3" spans="1:14" x14ac:dyDescent="0.25">
      <c r="A3" s="85" t="s">
        <v>22</v>
      </c>
      <c r="B3" s="85"/>
      <c r="C3" s="85"/>
      <c r="D3" s="85"/>
      <c r="E3" s="85"/>
      <c r="F3" s="85"/>
      <c r="G3" s="85"/>
      <c r="H3" s="85"/>
      <c r="I3" s="85"/>
      <c r="J3" s="85"/>
      <c r="K3" s="2"/>
      <c r="L3" s="2"/>
      <c r="M3" s="2"/>
      <c r="N3" s="2"/>
    </row>
    <row r="5" spans="1:14" ht="62.25" customHeight="1" thickBot="1" x14ac:dyDescent="0.3">
      <c r="A5" s="83" t="s">
        <v>45</v>
      </c>
      <c r="B5" s="83"/>
      <c r="C5" s="83"/>
      <c r="D5" s="83"/>
      <c r="E5" s="83"/>
      <c r="F5" s="83"/>
      <c r="G5" s="83"/>
      <c r="H5" s="83"/>
      <c r="I5" s="83"/>
      <c r="J5" s="83"/>
    </row>
    <row r="6" spans="1:14" ht="12" customHeight="1" x14ac:dyDescent="0.25">
      <c r="A6" s="7"/>
      <c r="B6" s="7"/>
      <c r="C6" s="7"/>
      <c r="D6" s="7"/>
      <c r="E6" s="7"/>
      <c r="F6" s="7"/>
      <c r="G6" s="7"/>
      <c r="H6" s="7"/>
      <c r="I6" s="7"/>
      <c r="J6" s="7"/>
    </row>
    <row r="7" spans="1:14" ht="45.75" customHeight="1" x14ac:dyDescent="0.25">
      <c r="A7" s="86" t="s">
        <v>38</v>
      </c>
      <c r="B7" s="86"/>
      <c r="C7" s="86"/>
      <c r="D7" s="86"/>
      <c r="E7" s="86"/>
      <c r="F7" s="86"/>
      <c r="G7" s="86"/>
      <c r="H7" s="86"/>
      <c r="I7" s="86"/>
      <c r="J7" s="86"/>
    </row>
    <row r="8" spans="1:14" ht="6" customHeight="1" x14ac:dyDescent="0.25">
      <c r="A8" s="6"/>
      <c r="B8" s="6"/>
      <c r="C8" s="6"/>
      <c r="D8" s="6"/>
      <c r="E8" s="6"/>
      <c r="F8" s="6"/>
      <c r="G8" s="6"/>
      <c r="H8" s="6"/>
      <c r="I8" s="6"/>
      <c r="J8" s="6"/>
    </row>
    <row r="9" spans="1:14" ht="32.1" customHeight="1" x14ac:dyDescent="0.25">
      <c r="A9" s="3" t="s">
        <v>11</v>
      </c>
      <c r="B9" s="4" t="s">
        <v>0</v>
      </c>
      <c r="C9" s="82" t="s">
        <v>46</v>
      </c>
      <c r="D9" s="82"/>
      <c r="E9" s="82"/>
      <c r="F9" s="82"/>
      <c r="G9" s="82"/>
      <c r="H9" s="82"/>
      <c r="I9" s="82"/>
      <c r="J9" s="82"/>
    </row>
    <row r="10" spans="1:14" ht="32.1" customHeight="1" x14ac:dyDescent="0.25">
      <c r="A10" s="3" t="s">
        <v>12</v>
      </c>
      <c r="B10" s="4" t="s">
        <v>1</v>
      </c>
      <c r="C10" s="82" t="s">
        <v>47</v>
      </c>
      <c r="D10" s="82"/>
      <c r="E10" s="82"/>
      <c r="F10" s="82"/>
      <c r="G10" s="82"/>
      <c r="H10" s="82"/>
      <c r="I10" s="82"/>
      <c r="J10" s="82"/>
    </row>
    <row r="11" spans="1:14" ht="32.1" customHeight="1" x14ac:dyDescent="0.25">
      <c r="A11" s="3" t="s">
        <v>13</v>
      </c>
      <c r="B11" s="4" t="s">
        <v>2</v>
      </c>
      <c r="C11" s="82" t="s">
        <v>39</v>
      </c>
      <c r="D11" s="82"/>
      <c r="E11" s="82"/>
      <c r="F11" s="82"/>
      <c r="G11" s="82"/>
      <c r="H11" s="82"/>
      <c r="I11" s="82"/>
      <c r="J11" s="82"/>
    </row>
    <row r="12" spans="1:14" ht="32.1" customHeight="1" x14ac:dyDescent="0.25">
      <c r="A12" s="3" t="s">
        <v>14</v>
      </c>
      <c r="B12" s="4" t="s">
        <v>6</v>
      </c>
      <c r="C12" s="82" t="s">
        <v>27</v>
      </c>
      <c r="D12" s="82"/>
      <c r="E12" s="82"/>
      <c r="F12" s="82"/>
      <c r="G12" s="82"/>
      <c r="H12" s="82"/>
      <c r="I12" s="82"/>
      <c r="J12" s="82"/>
    </row>
    <row r="13" spans="1:14" ht="32.1" customHeight="1" x14ac:dyDescent="0.25">
      <c r="A13" s="3" t="s">
        <v>15</v>
      </c>
      <c r="B13" s="4" t="s">
        <v>36</v>
      </c>
      <c r="C13" s="82" t="s">
        <v>28</v>
      </c>
      <c r="D13" s="82"/>
      <c r="E13" s="82"/>
      <c r="F13" s="82"/>
      <c r="G13" s="82"/>
      <c r="H13" s="82"/>
      <c r="I13" s="82"/>
      <c r="J13" s="82"/>
    </row>
    <row r="14" spans="1:14" ht="31.5" customHeight="1" x14ac:dyDescent="0.25">
      <c r="A14" s="3" t="s">
        <v>16</v>
      </c>
      <c r="B14" s="4" t="s">
        <v>37</v>
      </c>
      <c r="C14" s="82" t="s">
        <v>40</v>
      </c>
      <c r="D14" s="82"/>
      <c r="E14" s="82"/>
      <c r="F14" s="82"/>
      <c r="G14" s="82"/>
      <c r="H14" s="82"/>
      <c r="I14" s="82"/>
      <c r="J14" s="82"/>
    </row>
    <row r="15" spans="1:14" ht="32.1" customHeight="1" x14ac:dyDescent="0.25">
      <c r="A15" s="3" t="s">
        <v>17</v>
      </c>
      <c r="B15" s="4" t="s">
        <v>3</v>
      </c>
      <c r="C15" s="82" t="s">
        <v>48</v>
      </c>
      <c r="D15" s="82"/>
      <c r="E15" s="82"/>
      <c r="F15" s="82"/>
      <c r="G15" s="82"/>
      <c r="H15" s="82"/>
      <c r="I15" s="82"/>
      <c r="J15" s="82"/>
    </row>
    <row r="16" spans="1:14" ht="32.1" customHeight="1" x14ac:dyDescent="0.25">
      <c r="A16" s="3" t="s">
        <v>18</v>
      </c>
      <c r="B16" s="4" t="s">
        <v>8</v>
      </c>
      <c r="C16" s="82" t="s">
        <v>29</v>
      </c>
      <c r="D16" s="82"/>
      <c r="E16" s="82"/>
      <c r="F16" s="82"/>
      <c r="G16" s="82"/>
      <c r="H16" s="82"/>
      <c r="I16" s="82"/>
      <c r="J16" s="82"/>
    </row>
    <row r="17" spans="1:10" ht="32.1" customHeight="1" x14ac:dyDescent="0.25">
      <c r="A17" s="3" t="s">
        <v>19</v>
      </c>
      <c r="B17" s="4" t="s">
        <v>7</v>
      </c>
      <c r="C17" s="82" t="s">
        <v>41</v>
      </c>
      <c r="D17" s="82"/>
      <c r="E17" s="82"/>
      <c r="F17" s="82"/>
      <c r="G17" s="82"/>
      <c r="H17" s="82"/>
      <c r="I17" s="82"/>
      <c r="J17" s="82"/>
    </row>
    <row r="18" spans="1:10" ht="32.1" customHeight="1" x14ac:dyDescent="0.25">
      <c r="A18" s="3" t="s">
        <v>20</v>
      </c>
      <c r="B18" s="4" t="s">
        <v>4</v>
      </c>
      <c r="C18" s="82" t="s">
        <v>49</v>
      </c>
      <c r="D18" s="82"/>
      <c r="E18" s="82"/>
      <c r="F18" s="82"/>
      <c r="G18" s="82"/>
      <c r="H18" s="82"/>
      <c r="I18" s="82"/>
      <c r="J18" s="82"/>
    </row>
    <row r="19" spans="1:10" ht="32.1" customHeight="1" x14ac:dyDescent="0.25">
      <c r="A19" s="3" t="s">
        <v>21</v>
      </c>
      <c r="B19" s="4" t="s">
        <v>5</v>
      </c>
      <c r="C19" s="82" t="s">
        <v>50</v>
      </c>
      <c r="D19" s="82"/>
      <c r="E19" s="82"/>
      <c r="F19" s="82"/>
      <c r="G19" s="82"/>
      <c r="H19" s="82"/>
      <c r="I19" s="82"/>
      <c r="J19" s="82"/>
    </row>
    <row r="20" spans="1:10" ht="32.1" customHeight="1" x14ac:dyDescent="0.25">
      <c r="A20" s="3" t="s">
        <v>23</v>
      </c>
      <c r="B20" s="4" t="s">
        <v>9</v>
      </c>
      <c r="C20" s="82" t="s">
        <v>32</v>
      </c>
      <c r="D20" s="82"/>
      <c r="E20" s="82"/>
      <c r="F20" s="82"/>
      <c r="G20" s="82"/>
      <c r="H20" s="82"/>
      <c r="I20" s="82"/>
      <c r="J20" s="82"/>
    </row>
    <row r="21" spans="1:10" ht="32.1" customHeight="1" x14ac:dyDescent="0.25">
      <c r="A21" s="3" t="s">
        <v>31</v>
      </c>
      <c r="B21" s="4" t="s">
        <v>10</v>
      </c>
      <c r="C21" s="82" t="s">
        <v>42</v>
      </c>
      <c r="D21" s="82"/>
      <c r="E21" s="82"/>
      <c r="F21" s="82"/>
      <c r="G21" s="82"/>
      <c r="H21" s="82"/>
      <c r="I21" s="82"/>
      <c r="J21" s="82"/>
    </row>
    <row r="22" spans="1:10" ht="32.1" customHeight="1" x14ac:dyDescent="0.25">
      <c r="A22" s="4" t="s">
        <v>25</v>
      </c>
      <c r="B22" s="4" t="s">
        <v>24</v>
      </c>
      <c r="C22" s="82" t="s">
        <v>30</v>
      </c>
      <c r="D22" s="82"/>
      <c r="E22" s="82"/>
      <c r="F22" s="82"/>
      <c r="G22" s="82"/>
      <c r="H22" s="82"/>
      <c r="I22" s="82"/>
      <c r="J22" s="82"/>
    </row>
    <row r="23" spans="1:10" ht="15.75" thickBot="1" x14ac:dyDescent="0.3">
      <c r="B23" s="5"/>
      <c r="C23" s="5"/>
      <c r="D23" s="5"/>
      <c r="E23" s="5"/>
      <c r="F23" s="5"/>
      <c r="G23" s="5"/>
      <c r="H23" s="5"/>
      <c r="I23" s="5"/>
      <c r="J23" s="5"/>
    </row>
    <row r="24" spans="1:10" ht="33.75" customHeight="1" x14ac:dyDescent="0.25">
      <c r="A24" s="75" t="s">
        <v>35</v>
      </c>
      <c r="B24" s="76"/>
      <c r="C24" s="76"/>
      <c r="D24" s="76"/>
      <c r="E24" s="76"/>
      <c r="F24" s="76"/>
      <c r="G24" s="76"/>
      <c r="H24" s="76"/>
      <c r="I24" s="76"/>
      <c r="J24" s="77"/>
    </row>
    <row r="25" spans="1:10" ht="33.75" customHeight="1" thickBot="1" x14ac:dyDescent="0.3">
      <c r="A25" s="78" t="s">
        <v>44</v>
      </c>
      <c r="B25" s="79"/>
      <c r="C25" s="79"/>
      <c r="D25" s="79"/>
      <c r="E25" s="79"/>
      <c r="F25" s="79"/>
      <c r="G25" s="79"/>
      <c r="H25" s="79"/>
      <c r="I25" s="79"/>
      <c r="J25" s="80"/>
    </row>
  </sheetData>
  <mergeCells count="21">
    <mergeCell ref="C20:J20"/>
    <mergeCell ref="C21:J21"/>
    <mergeCell ref="A7:J7"/>
    <mergeCell ref="C18:J18"/>
    <mergeCell ref="C19:J19"/>
    <mergeCell ref="A24:J24"/>
    <mergeCell ref="A25:J25"/>
    <mergeCell ref="A1:J1"/>
    <mergeCell ref="C14:J14"/>
    <mergeCell ref="C15:J15"/>
    <mergeCell ref="C16:J16"/>
    <mergeCell ref="C17:J17"/>
    <mergeCell ref="A5:J5"/>
    <mergeCell ref="C9:J9"/>
    <mergeCell ref="C10:J10"/>
    <mergeCell ref="C11:J11"/>
    <mergeCell ref="C12:J12"/>
    <mergeCell ref="C13:J13"/>
    <mergeCell ref="A2:J2"/>
    <mergeCell ref="A3:J3"/>
    <mergeCell ref="C22:J22"/>
  </mergeCells>
  <pageMargins left="0.25" right="0.25" top="0.53" bottom="0.75" header="0.3" footer="0.3"/>
  <pageSetup orientation="portrait" r:id="rId1"/>
  <headerFooter>
    <oddHeader xml:space="preserve">&amp;LTexas Water Development Board         </oddHeader>
    <oddFooter>&amp;R&amp;"-,Italic"Dated: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B1:P90"/>
  <sheetViews>
    <sheetView tabSelected="1" showWhiteSpace="0" zoomScale="80" zoomScaleNormal="80" zoomScaleSheetLayoutView="40" zoomScalePageLayoutView="50" workbookViewId="0">
      <selection activeCell="A54" sqref="A52:XFD54"/>
    </sheetView>
  </sheetViews>
  <sheetFormatPr defaultColWidth="37.140625" defaultRowHeight="15" x14ac:dyDescent="0.25"/>
  <cols>
    <col min="1" max="1" width="10" style="8" customWidth="1"/>
    <col min="2" max="2" width="14.140625" style="8" bestFit="1" customWidth="1"/>
    <col min="3" max="3" width="43.42578125" style="8" bestFit="1" customWidth="1"/>
    <col min="4" max="4" width="19.42578125" style="8" bestFit="1" customWidth="1"/>
    <col min="5" max="5" width="36.140625" style="8" bestFit="1" customWidth="1"/>
    <col min="6" max="6" width="26.5703125" style="8" bestFit="1" customWidth="1"/>
    <col min="7" max="7" width="80.140625" style="9" bestFit="1" customWidth="1"/>
    <col min="8" max="8" width="27.140625" style="8" bestFit="1" customWidth="1"/>
    <col min="9" max="9" width="28" style="8" bestFit="1" customWidth="1"/>
    <col min="10" max="10" width="25.28515625" style="8" bestFit="1" customWidth="1"/>
    <col min="11" max="11" width="22.42578125" style="8" bestFit="1" customWidth="1"/>
    <col min="12" max="12" width="21.42578125" style="8" bestFit="1" customWidth="1"/>
    <col min="13" max="13" width="26.28515625" style="8" bestFit="1" customWidth="1"/>
    <col min="14" max="14" width="30.140625" style="8" bestFit="1" customWidth="1"/>
    <col min="15" max="15" width="20.28515625" style="8" bestFit="1" customWidth="1"/>
    <col min="16" max="16" width="22" style="9" bestFit="1" customWidth="1"/>
    <col min="17" max="17" width="7.5703125" style="8" customWidth="1"/>
    <col min="18" max="18" width="4.28515625" style="8" customWidth="1"/>
    <col min="19" max="19" width="5.7109375" style="8" customWidth="1"/>
    <col min="20" max="16384" width="37.140625" style="8"/>
  </cols>
  <sheetData>
    <row r="1" spans="2:16" x14ac:dyDescent="0.25">
      <c r="B1" s="88" t="s">
        <v>33</v>
      </c>
      <c r="C1" s="88"/>
      <c r="D1" s="88"/>
      <c r="E1" s="88"/>
      <c r="F1" s="88"/>
      <c r="G1" s="88"/>
      <c r="H1" s="88"/>
      <c r="I1" s="88"/>
      <c r="J1" s="88"/>
      <c r="K1" s="88"/>
      <c r="L1" s="88"/>
      <c r="M1" s="88"/>
      <c r="N1" s="88"/>
      <c r="O1" s="88"/>
    </row>
    <row r="2" spans="2:16" x14ac:dyDescent="0.25">
      <c r="B2" s="87" t="s">
        <v>26</v>
      </c>
      <c r="C2" s="87"/>
      <c r="D2" s="87"/>
      <c r="E2" s="87"/>
      <c r="F2" s="87"/>
      <c r="G2" s="87"/>
      <c r="H2" s="87"/>
      <c r="I2" s="87"/>
      <c r="J2" s="87"/>
      <c r="K2" s="87"/>
      <c r="L2" s="87"/>
      <c r="M2" s="87"/>
      <c r="N2" s="87"/>
      <c r="O2" s="87"/>
    </row>
    <row r="3" spans="2:16" x14ac:dyDescent="0.25">
      <c r="B3" s="87" t="s">
        <v>22</v>
      </c>
      <c r="C3" s="87"/>
      <c r="D3" s="87"/>
      <c r="E3" s="87"/>
      <c r="F3" s="87"/>
      <c r="G3" s="87"/>
      <c r="H3" s="87"/>
      <c r="I3" s="87"/>
      <c r="J3" s="87"/>
      <c r="K3" s="87"/>
      <c r="L3" s="87"/>
      <c r="M3" s="87"/>
      <c r="N3" s="87"/>
      <c r="O3" s="87"/>
    </row>
    <row r="5" spans="2:16" s="45" customFormat="1" x14ac:dyDescent="0.25">
      <c r="B5" s="89" t="s">
        <v>43</v>
      </c>
      <c r="C5" s="89"/>
      <c r="D5" s="89"/>
      <c r="E5" s="89"/>
      <c r="F5" s="89"/>
      <c r="G5" s="89"/>
      <c r="H5" s="89"/>
      <c r="I5" s="89"/>
      <c r="J5" s="89"/>
      <c r="K5" s="89"/>
      <c r="L5" s="89"/>
      <c r="M5" s="89"/>
      <c r="N5" s="89"/>
      <c r="O5" s="89"/>
      <c r="P5" s="46"/>
    </row>
    <row r="6" spans="2:16" s="45" customFormat="1" x14ac:dyDescent="0.25">
      <c r="B6" s="87" t="s">
        <v>146</v>
      </c>
      <c r="C6" s="87"/>
      <c r="D6" s="87"/>
      <c r="E6" s="87"/>
      <c r="F6" s="87"/>
      <c r="G6" s="87"/>
      <c r="H6" s="87"/>
      <c r="I6" s="87"/>
      <c r="J6" s="87"/>
      <c r="K6" s="87"/>
      <c r="L6" s="87"/>
      <c r="M6" s="87"/>
      <c r="N6" s="87"/>
      <c r="O6" s="87"/>
      <c r="P6" s="46"/>
    </row>
    <row r="7" spans="2:16" s="45" customFormat="1" x14ac:dyDescent="0.25">
      <c r="B7" s="87" t="s">
        <v>147</v>
      </c>
      <c r="C7" s="87"/>
      <c r="D7" s="87"/>
      <c r="E7" s="87"/>
      <c r="F7" s="87"/>
      <c r="G7" s="87"/>
      <c r="H7" s="87"/>
      <c r="I7" s="87"/>
      <c r="J7" s="87"/>
      <c r="K7" s="87"/>
      <c r="L7" s="87"/>
      <c r="M7" s="87"/>
      <c r="N7" s="87"/>
      <c r="O7" s="87"/>
      <c r="P7" s="46"/>
    </row>
    <row r="8" spans="2:16" ht="15.75" thickBot="1" x14ac:dyDescent="0.3">
      <c r="H8" s="9"/>
    </row>
    <row r="9" spans="2:16" ht="15.75" thickBot="1" x14ac:dyDescent="0.3">
      <c r="B9" s="13" t="s">
        <v>11</v>
      </c>
      <c r="C9" s="13" t="s">
        <v>12</v>
      </c>
      <c r="D9" s="13" t="s">
        <v>13</v>
      </c>
      <c r="E9" s="13" t="s">
        <v>14</v>
      </c>
      <c r="F9" s="13" t="s">
        <v>15</v>
      </c>
      <c r="G9" s="14" t="s">
        <v>16</v>
      </c>
      <c r="H9" s="13" t="s">
        <v>17</v>
      </c>
      <c r="I9" s="13" t="s">
        <v>18</v>
      </c>
      <c r="J9" s="13" t="s">
        <v>19</v>
      </c>
      <c r="K9" s="13" t="s">
        <v>20</v>
      </c>
      <c r="L9" s="13" t="s">
        <v>21</v>
      </c>
      <c r="M9" s="13" t="s">
        <v>23</v>
      </c>
      <c r="N9" s="13" t="s">
        <v>31</v>
      </c>
      <c r="O9" s="13" t="s">
        <v>25</v>
      </c>
      <c r="P9" s="15" t="s">
        <v>66</v>
      </c>
    </row>
    <row r="10" spans="2:16" ht="45.75" thickBot="1" x14ac:dyDescent="0.3">
      <c r="B10" s="16" t="s">
        <v>0</v>
      </c>
      <c r="C10" s="16" t="s">
        <v>1</v>
      </c>
      <c r="D10" s="16" t="s">
        <v>2</v>
      </c>
      <c r="E10" s="16" t="s">
        <v>6</v>
      </c>
      <c r="F10" s="16" t="s">
        <v>141</v>
      </c>
      <c r="G10" s="16" t="s">
        <v>142</v>
      </c>
      <c r="H10" s="16" t="s">
        <v>3</v>
      </c>
      <c r="I10" s="16" t="s">
        <v>8</v>
      </c>
      <c r="J10" s="16" t="s">
        <v>7</v>
      </c>
      <c r="K10" s="16" t="s">
        <v>4</v>
      </c>
      <c r="L10" s="16" t="s">
        <v>5</v>
      </c>
      <c r="M10" s="16" t="s">
        <v>143</v>
      </c>
      <c r="N10" s="16" t="s">
        <v>144</v>
      </c>
      <c r="O10" s="16" t="s">
        <v>24</v>
      </c>
      <c r="P10" s="16" t="s">
        <v>145</v>
      </c>
    </row>
    <row r="11" spans="2:16" ht="45.75" thickBot="1" x14ac:dyDescent="0.3">
      <c r="B11" s="38">
        <v>305</v>
      </c>
      <c r="C11" s="38" t="s">
        <v>125</v>
      </c>
      <c r="D11" s="39">
        <v>14.228</v>
      </c>
      <c r="E11" s="39" t="s">
        <v>126</v>
      </c>
      <c r="F11" s="39" t="s">
        <v>127</v>
      </c>
      <c r="G11" s="40" t="s">
        <v>128</v>
      </c>
      <c r="H11" s="38" t="s">
        <v>129</v>
      </c>
      <c r="I11" s="41">
        <v>1314990193</v>
      </c>
      <c r="J11" s="41">
        <v>3114622727</v>
      </c>
      <c r="K11" s="42">
        <v>39903</v>
      </c>
      <c r="L11" s="42" t="s">
        <v>130</v>
      </c>
      <c r="M11" s="41">
        <v>7211740</v>
      </c>
      <c r="N11" s="41">
        <v>228840004</v>
      </c>
      <c r="O11" s="42">
        <v>43862</v>
      </c>
      <c r="P11" s="38" t="s">
        <v>25</v>
      </c>
    </row>
    <row r="12" spans="2:16" ht="45.75" thickBot="1" x14ac:dyDescent="0.3">
      <c r="B12" s="38">
        <v>305</v>
      </c>
      <c r="C12" s="38" t="s">
        <v>125</v>
      </c>
      <c r="D12" s="39">
        <v>14.228</v>
      </c>
      <c r="E12" s="39" t="s">
        <v>126</v>
      </c>
      <c r="F12" s="39" t="s">
        <v>127</v>
      </c>
      <c r="G12" s="40" t="s">
        <v>131</v>
      </c>
      <c r="H12" s="38" t="s">
        <v>132</v>
      </c>
      <c r="I12" s="41">
        <v>50696000</v>
      </c>
      <c r="J12" s="41">
        <v>74568000</v>
      </c>
      <c r="K12" s="42">
        <v>42538</v>
      </c>
      <c r="L12" s="42">
        <v>45020</v>
      </c>
      <c r="M12" s="41">
        <v>0</v>
      </c>
      <c r="N12" s="41">
        <v>65976991</v>
      </c>
      <c r="O12" s="42">
        <v>43862</v>
      </c>
      <c r="P12" s="38" t="s">
        <v>25</v>
      </c>
    </row>
    <row r="13" spans="2:16" ht="45.75" thickBot="1" x14ac:dyDescent="0.3">
      <c r="B13" s="38">
        <v>305</v>
      </c>
      <c r="C13" s="38" t="s">
        <v>125</v>
      </c>
      <c r="D13" s="39">
        <v>14.228</v>
      </c>
      <c r="E13" s="39" t="s">
        <v>126</v>
      </c>
      <c r="F13" s="39" t="s">
        <v>127</v>
      </c>
      <c r="G13" s="40" t="s">
        <v>133</v>
      </c>
      <c r="H13" s="38" t="s">
        <v>134</v>
      </c>
      <c r="I13" s="41">
        <v>222264000</v>
      </c>
      <c r="J13" s="41">
        <v>238895000</v>
      </c>
      <c r="K13" s="42">
        <v>42695</v>
      </c>
      <c r="L13" s="42">
        <v>45230</v>
      </c>
      <c r="M13" s="41">
        <v>680598</v>
      </c>
      <c r="N13" s="41">
        <v>222000879</v>
      </c>
      <c r="O13" s="42">
        <v>43862</v>
      </c>
      <c r="P13" s="38" t="s">
        <v>25</v>
      </c>
    </row>
    <row r="14" spans="2:16" ht="45.75" thickBot="1" x14ac:dyDescent="0.3">
      <c r="B14" s="38">
        <v>305</v>
      </c>
      <c r="C14" s="38" t="s">
        <v>125</v>
      </c>
      <c r="D14" s="39">
        <v>14.228</v>
      </c>
      <c r="E14" s="39" t="s">
        <v>126</v>
      </c>
      <c r="F14" s="39" t="s">
        <v>127</v>
      </c>
      <c r="G14" s="40" t="s">
        <v>135</v>
      </c>
      <c r="H14" s="38" t="s">
        <v>136</v>
      </c>
      <c r="I14" s="41">
        <v>57800000</v>
      </c>
      <c r="J14" s="41">
        <v>57800000</v>
      </c>
      <c r="K14" s="42">
        <v>43096</v>
      </c>
      <c r="L14" s="42">
        <v>45454</v>
      </c>
      <c r="M14" s="41">
        <v>0</v>
      </c>
      <c r="N14" s="41">
        <v>51634855</v>
      </c>
      <c r="O14" s="42">
        <v>43862</v>
      </c>
      <c r="P14" s="38" t="s">
        <v>25</v>
      </c>
    </row>
    <row r="15" spans="2:16" ht="45.75" thickBot="1" x14ac:dyDescent="0.3">
      <c r="B15" s="38">
        <v>305</v>
      </c>
      <c r="C15" s="38" t="s">
        <v>125</v>
      </c>
      <c r="D15" s="39">
        <v>14.228</v>
      </c>
      <c r="E15" s="39" t="s">
        <v>126</v>
      </c>
      <c r="F15" s="39" t="s">
        <v>127</v>
      </c>
      <c r="G15" s="40" t="s">
        <v>137</v>
      </c>
      <c r="H15" s="38" t="s">
        <v>138</v>
      </c>
      <c r="I15" s="41">
        <v>5024215000</v>
      </c>
      <c r="J15" s="41">
        <v>5676390000</v>
      </c>
      <c r="K15" s="42">
        <v>42986</v>
      </c>
      <c r="L15" s="42">
        <v>45520</v>
      </c>
      <c r="M15" s="41">
        <v>958508</v>
      </c>
      <c r="N15" s="41">
        <v>5407283782</v>
      </c>
      <c r="O15" s="42">
        <v>43862</v>
      </c>
      <c r="P15" s="38" t="s">
        <v>25</v>
      </c>
    </row>
    <row r="16" spans="2:16" ht="45.75" thickBot="1" x14ac:dyDescent="0.3">
      <c r="B16" s="38">
        <v>305</v>
      </c>
      <c r="C16" s="38" t="s">
        <v>125</v>
      </c>
      <c r="D16" s="39">
        <v>14.228</v>
      </c>
      <c r="E16" s="39" t="s">
        <v>126</v>
      </c>
      <c r="F16" s="39" t="s">
        <v>127</v>
      </c>
      <c r="G16" s="40" t="s">
        <v>139</v>
      </c>
      <c r="H16" s="38" t="s">
        <v>140</v>
      </c>
      <c r="I16" s="41">
        <v>4297189000</v>
      </c>
      <c r="J16" s="41">
        <v>4297189000</v>
      </c>
      <c r="K16" s="42" t="s">
        <v>130</v>
      </c>
      <c r="L16" s="42" t="s">
        <v>130</v>
      </c>
      <c r="M16" s="41">
        <v>90274</v>
      </c>
      <c r="N16" s="41">
        <v>4297098726</v>
      </c>
      <c r="O16" s="42">
        <v>43862</v>
      </c>
      <c r="P16" s="43"/>
    </row>
    <row r="17" spans="2:16" ht="284.25" thickBot="1" x14ac:dyDescent="0.3">
      <c r="B17" s="12">
        <v>555</v>
      </c>
      <c r="C17" s="12" t="s">
        <v>92</v>
      </c>
      <c r="D17" s="12">
        <v>97.045000000000002</v>
      </c>
      <c r="E17" s="17" t="s">
        <v>79</v>
      </c>
      <c r="F17" s="17" t="s">
        <v>55</v>
      </c>
      <c r="G17" s="18" t="s">
        <v>93</v>
      </c>
      <c r="H17" s="12" t="s">
        <v>94</v>
      </c>
      <c r="I17" s="19">
        <v>858000</v>
      </c>
      <c r="J17" s="19">
        <v>858000</v>
      </c>
      <c r="K17" s="20">
        <v>43739</v>
      </c>
      <c r="L17" s="20">
        <v>44469</v>
      </c>
      <c r="M17" s="19">
        <v>180885.3</v>
      </c>
      <c r="N17" s="19">
        <v>677114.7</v>
      </c>
      <c r="O17" s="21" t="s">
        <v>95</v>
      </c>
      <c r="P17" s="12" t="s">
        <v>25</v>
      </c>
    </row>
    <row r="18" spans="2:16" ht="220.5" x14ac:dyDescent="0.25">
      <c r="B18" s="49">
        <v>555</v>
      </c>
      <c r="C18" s="49" t="s">
        <v>92</v>
      </c>
      <c r="D18" s="49">
        <v>97.045000000000002</v>
      </c>
      <c r="E18" s="50" t="s">
        <v>79</v>
      </c>
      <c r="F18" s="50" t="s">
        <v>96</v>
      </c>
      <c r="G18" s="67" t="s">
        <v>97</v>
      </c>
      <c r="H18" s="49" t="s">
        <v>98</v>
      </c>
      <c r="I18" s="52">
        <v>550000</v>
      </c>
      <c r="J18" s="52">
        <v>550000</v>
      </c>
      <c r="K18" s="68">
        <v>43374</v>
      </c>
      <c r="L18" s="68">
        <v>44469</v>
      </c>
      <c r="M18" s="52">
        <v>467261.01</v>
      </c>
      <c r="N18" s="52">
        <v>82738.989999999991</v>
      </c>
      <c r="O18" s="69" t="s">
        <v>95</v>
      </c>
      <c r="P18" s="49" t="s">
        <v>25</v>
      </c>
    </row>
    <row r="19" spans="2:16" ht="252.75" thickBot="1" x14ac:dyDescent="0.3">
      <c r="B19" s="55">
        <v>555</v>
      </c>
      <c r="C19" s="55" t="s">
        <v>92</v>
      </c>
      <c r="D19" s="55">
        <v>97.045000000000002</v>
      </c>
      <c r="E19" s="56" t="s">
        <v>79</v>
      </c>
      <c r="F19" s="56" t="s">
        <v>55</v>
      </c>
      <c r="G19" s="70" t="s">
        <v>99</v>
      </c>
      <c r="H19" s="71" t="s">
        <v>100</v>
      </c>
      <c r="I19" s="72">
        <v>615800</v>
      </c>
      <c r="J19" s="72">
        <v>615800</v>
      </c>
      <c r="K19" s="73">
        <v>43009</v>
      </c>
      <c r="L19" s="73">
        <v>44104</v>
      </c>
      <c r="M19" s="72">
        <v>585282.93999999994</v>
      </c>
      <c r="N19" s="72">
        <v>30517.060000000056</v>
      </c>
      <c r="O19" s="74" t="s">
        <v>95</v>
      </c>
      <c r="P19" s="71" t="s">
        <v>25</v>
      </c>
    </row>
    <row r="20" spans="2:16" ht="268.5" thickBot="1" x14ac:dyDescent="0.3">
      <c r="B20" s="12">
        <v>555</v>
      </c>
      <c r="C20" s="12" t="s">
        <v>92</v>
      </c>
      <c r="D20" s="12">
        <v>97.045000000000002</v>
      </c>
      <c r="E20" s="17" t="s">
        <v>79</v>
      </c>
      <c r="F20" s="17" t="s">
        <v>55</v>
      </c>
      <c r="G20" s="22" t="s">
        <v>99</v>
      </c>
      <c r="H20" s="23" t="s">
        <v>101</v>
      </c>
      <c r="I20" s="24">
        <v>412465</v>
      </c>
      <c r="J20" s="24">
        <v>412465</v>
      </c>
      <c r="K20" s="25">
        <v>42644</v>
      </c>
      <c r="L20" s="25">
        <v>43738</v>
      </c>
      <c r="M20" s="24">
        <v>412194.3</v>
      </c>
      <c r="N20" s="24">
        <v>270.70000000001164</v>
      </c>
      <c r="O20" s="26" t="s">
        <v>95</v>
      </c>
      <c r="P20" s="23" t="s">
        <v>102</v>
      </c>
    </row>
    <row r="21" spans="2:16" ht="300.75" thickBot="1" x14ac:dyDescent="0.3">
      <c r="B21" s="31">
        <v>582</v>
      </c>
      <c r="C21" s="31" t="s">
        <v>51</v>
      </c>
      <c r="D21" s="32">
        <v>21.015000000000001</v>
      </c>
      <c r="E21" s="32" t="s">
        <v>52</v>
      </c>
      <c r="F21" s="32" t="s">
        <v>53</v>
      </c>
      <c r="G21" s="44" t="s">
        <v>59</v>
      </c>
      <c r="H21" s="31" t="s">
        <v>56</v>
      </c>
      <c r="I21" s="33">
        <v>27108813</v>
      </c>
      <c r="J21" s="33">
        <v>27108813</v>
      </c>
      <c r="K21" s="34">
        <v>43647</v>
      </c>
      <c r="L21" s="34">
        <v>45473</v>
      </c>
      <c r="M21" s="33">
        <v>5887.37</v>
      </c>
      <c r="N21" s="33">
        <f>+J21-M21</f>
        <v>27102925.629999999</v>
      </c>
      <c r="O21" s="35">
        <v>43831</v>
      </c>
      <c r="P21" s="31" t="s">
        <v>25</v>
      </c>
    </row>
    <row r="22" spans="2:16" ht="268.5" thickBot="1" x14ac:dyDescent="0.3">
      <c r="B22" s="31">
        <v>582</v>
      </c>
      <c r="C22" s="31" t="s">
        <v>51</v>
      </c>
      <c r="D22" s="32">
        <v>21.015000000000001</v>
      </c>
      <c r="E22" s="32" t="s">
        <v>52</v>
      </c>
      <c r="F22" s="32" t="s">
        <v>53</v>
      </c>
      <c r="G22" s="36" t="s">
        <v>61</v>
      </c>
      <c r="H22" s="31" t="s">
        <v>57</v>
      </c>
      <c r="I22" s="33">
        <v>4036238</v>
      </c>
      <c r="J22" s="33">
        <v>6230588</v>
      </c>
      <c r="K22" s="34">
        <v>42217</v>
      </c>
      <c r="L22" s="34">
        <v>44043</v>
      </c>
      <c r="M22" s="33">
        <v>3910777.12</v>
      </c>
      <c r="N22" s="33">
        <f>+J22-M22</f>
        <v>2319810.88</v>
      </c>
      <c r="O22" s="34">
        <v>43861</v>
      </c>
      <c r="P22" s="31" t="s">
        <v>102</v>
      </c>
    </row>
    <row r="23" spans="2:16" ht="126" x14ac:dyDescent="0.25">
      <c r="B23" s="61">
        <v>582</v>
      </c>
      <c r="C23" s="61" t="s">
        <v>51</v>
      </c>
      <c r="D23" s="62">
        <v>97.040999999999997</v>
      </c>
      <c r="E23" s="62" t="s">
        <v>54</v>
      </c>
      <c r="F23" s="62" t="s">
        <v>55</v>
      </c>
      <c r="G23" s="63" t="s">
        <v>60</v>
      </c>
      <c r="H23" s="61" t="s">
        <v>58</v>
      </c>
      <c r="I23" s="64">
        <v>574647</v>
      </c>
      <c r="J23" s="64">
        <v>574647</v>
      </c>
      <c r="K23" s="65">
        <v>43723</v>
      </c>
      <c r="L23" s="65">
        <v>44818</v>
      </c>
      <c r="M23" s="64">
        <v>0</v>
      </c>
      <c r="N23" s="64">
        <f>+J23-M23</f>
        <v>574647</v>
      </c>
      <c r="O23" s="65">
        <v>43861</v>
      </c>
      <c r="P23" s="49" t="s">
        <v>25</v>
      </c>
    </row>
    <row r="24" spans="2:16" ht="32.25" thickBot="1" x14ac:dyDescent="0.3">
      <c r="B24" s="55">
        <v>575</v>
      </c>
      <c r="C24" s="55" t="s">
        <v>103</v>
      </c>
      <c r="D24" s="56">
        <v>97.039000000000001</v>
      </c>
      <c r="E24" s="56" t="s">
        <v>104</v>
      </c>
      <c r="F24" s="56" t="s">
        <v>55</v>
      </c>
      <c r="G24" s="66" t="s">
        <v>105</v>
      </c>
      <c r="H24" s="55" t="s">
        <v>106</v>
      </c>
      <c r="I24" s="58">
        <v>5525827</v>
      </c>
      <c r="J24" s="58">
        <v>10335757.1</v>
      </c>
      <c r="K24" s="59">
        <v>39653</v>
      </c>
      <c r="L24" s="59">
        <v>43367</v>
      </c>
      <c r="M24" s="58">
        <v>10335757.1</v>
      </c>
      <c r="N24" s="58">
        <v>0</v>
      </c>
      <c r="O24" s="59">
        <v>43505</v>
      </c>
      <c r="P24" s="55" t="s">
        <v>25</v>
      </c>
    </row>
    <row r="25" spans="2:16" ht="32.25" thickBot="1" x14ac:dyDescent="0.3">
      <c r="B25" s="12">
        <v>575</v>
      </c>
      <c r="C25" s="12" t="s">
        <v>103</v>
      </c>
      <c r="D25" s="17">
        <v>97.039000000000001</v>
      </c>
      <c r="E25" s="17" t="s">
        <v>104</v>
      </c>
      <c r="F25" s="17" t="s">
        <v>55</v>
      </c>
      <c r="G25" s="27" t="s">
        <v>105</v>
      </c>
      <c r="H25" s="12" t="s">
        <v>107</v>
      </c>
      <c r="I25" s="19">
        <v>223351549</v>
      </c>
      <c r="J25" s="19">
        <v>273820030.31000006</v>
      </c>
      <c r="K25" s="28">
        <v>39698</v>
      </c>
      <c r="L25" s="28">
        <v>44196</v>
      </c>
      <c r="M25" s="19">
        <v>249633441.91</v>
      </c>
      <c r="N25" s="19">
        <v>24161262.429999996</v>
      </c>
      <c r="O25" s="28">
        <v>43505</v>
      </c>
      <c r="P25" s="12" t="s">
        <v>25</v>
      </c>
    </row>
    <row r="26" spans="2:16" ht="32.25" thickBot="1" x14ac:dyDescent="0.3">
      <c r="B26" s="12">
        <v>575</v>
      </c>
      <c r="C26" s="12" t="s">
        <v>103</v>
      </c>
      <c r="D26" s="17">
        <v>97.039000000000001</v>
      </c>
      <c r="E26" s="17" t="s">
        <v>104</v>
      </c>
      <c r="F26" s="17" t="s">
        <v>55</v>
      </c>
      <c r="G26" s="27" t="s">
        <v>105</v>
      </c>
      <c r="H26" s="12" t="s">
        <v>108</v>
      </c>
      <c r="I26" s="19">
        <v>2423787</v>
      </c>
      <c r="J26" s="19">
        <v>2340131</v>
      </c>
      <c r="K26" s="28">
        <v>40393</v>
      </c>
      <c r="L26" s="28">
        <v>43343</v>
      </c>
      <c r="M26" s="19">
        <v>2340131</v>
      </c>
      <c r="N26" s="19">
        <v>0</v>
      </c>
      <c r="O26" s="28">
        <v>43505</v>
      </c>
      <c r="P26" s="12" t="s">
        <v>25</v>
      </c>
    </row>
    <row r="27" spans="2:16" ht="32.25" thickBot="1" x14ac:dyDescent="0.3">
      <c r="B27" s="12">
        <v>575</v>
      </c>
      <c r="C27" s="12" t="s">
        <v>103</v>
      </c>
      <c r="D27" s="17">
        <v>97.039000000000001</v>
      </c>
      <c r="E27" s="17" t="s">
        <v>104</v>
      </c>
      <c r="F27" s="17" t="s">
        <v>55</v>
      </c>
      <c r="G27" s="27" t="s">
        <v>105</v>
      </c>
      <c r="H27" s="12" t="s">
        <v>109</v>
      </c>
      <c r="I27" s="19">
        <v>4370962</v>
      </c>
      <c r="J27" s="19">
        <v>3283373.13</v>
      </c>
      <c r="K27" s="28">
        <v>40725</v>
      </c>
      <c r="L27" s="28">
        <v>43698</v>
      </c>
      <c r="M27" s="19">
        <v>1759555.21</v>
      </c>
      <c r="N27" s="19">
        <v>1523817.93</v>
      </c>
      <c r="O27" s="28">
        <v>43505</v>
      </c>
      <c r="P27" s="12" t="s">
        <v>25</v>
      </c>
    </row>
    <row r="28" spans="2:16" ht="32.25" thickBot="1" x14ac:dyDescent="0.3">
      <c r="B28" s="12">
        <v>575</v>
      </c>
      <c r="C28" s="12" t="s">
        <v>103</v>
      </c>
      <c r="D28" s="17">
        <v>97.039000000000001</v>
      </c>
      <c r="E28" s="17" t="s">
        <v>104</v>
      </c>
      <c r="F28" s="17" t="s">
        <v>55</v>
      </c>
      <c r="G28" s="27" t="s">
        <v>105</v>
      </c>
      <c r="H28" s="12" t="s">
        <v>110</v>
      </c>
      <c r="I28" s="19">
        <v>1030083</v>
      </c>
      <c r="J28" s="19">
        <v>1022024.2</v>
      </c>
      <c r="K28" s="28">
        <v>40795</v>
      </c>
      <c r="L28" s="28">
        <v>43803</v>
      </c>
      <c r="M28" s="19">
        <v>919838.58000000007</v>
      </c>
      <c r="N28" s="19">
        <v>103852.29000000001</v>
      </c>
      <c r="O28" s="28">
        <v>43505</v>
      </c>
      <c r="P28" s="12" t="s">
        <v>25</v>
      </c>
    </row>
    <row r="29" spans="2:16" ht="32.25" thickBot="1" x14ac:dyDescent="0.3">
      <c r="B29" s="12">
        <v>575</v>
      </c>
      <c r="C29" s="12" t="s">
        <v>103</v>
      </c>
      <c r="D29" s="17">
        <v>97.039000000000001</v>
      </c>
      <c r="E29" s="17" t="s">
        <v>104</v>
      </c>
      <c r="F29" s="17" t="s">
        <v>55</v>
      </c>
      <c r="G29" s="27" t="s">
        <v>105</v>
      </c>
      <c r="H29" s="12" t="s">
        <v>111</v>
      </c>
      <c r="I29" s="19">
        <v>865900</v>
      </c>
      <c r="J29" s="19">
        <v>1156510.5899999999</v>
      </c>
      <c r="K29" s="28">
        <v>41488</v>
      </c>
      <c r="L29" s="28">
        <v>43678</v>
      </c>
      <c r="M29" s="19">
        <v>1156510.5899999999</v>
      </c>
      <c r="N29" s="19">
        <v>0</v>
      </c>
      <c r="O29" s="28">
        <v>43505</v>
      </c>
      <c r="P29" s="12" t="s">
        <v>102</v>
      </c>
    </row>
    <row r="30" spans="2:16" ht="32.25" thickBot="1" x14ac:dyDescent="0.3">
      <c r="B30" s="12">
        <v>575</v>
      </c>
      <c r="C30" s="12" t="s">
        <v>103</v>
      </c>
      <c r="D30" s="17">
        <v>97.039000000000001</v>
      </c>
      <c r="E30" s="17" t="s">
        <v>104</v>
      </c>
      <c r="F30" s="17" t="s">
        <v>55</v>
      </c>
      <c r="G30" s="27" t="s">
        <v>105</v>
      </c>
      <c r="H30" s="12" t="s">
        <v>112</v>
      </c>
      <c r="I30" s="19">
        <v>789469</v>
      </c>
      <c r="J30" s="19">
        <v>1096095.05</v>
      </c>
      <c r="K30" s="28">
        <v>41628</v>
      </c>
      <c r="L30" s="28">
        <v>43089</v>
      </c>
      <c r="M30" s="19">
        <v>1096095.05</v>
      </c>
      <c r="N30" s="19">
        <v>0</v>
      </c>
      <c r="O30" s="28">
        <v>43505</v>
      </c>
      <c r="P30" s="12" t="s">
        <v>25</v>
      </c>
    </row>
    <row r="31" spans="2:16" ht="32.25" thickBot="1" x14ac:dyDescent="0.3">
      <c r="B31" s="12">
        <v>575</v>
      </c>
      <c r="C31" s="12" t="s">
        <v>103</v>
      </c>
      <c r="D31" s="17">
        <v>97.039000000000001</v>
      </c>
      <c r="E31" s="17" t="s">
        <v>104</v>
      </c>
      <c r="F31" s="17" t="s">
        <v>55</v>
      </c>
      <c r="G31" s="27" t="s">
        <v>105</v>
      </c>
      <c r="H31" s="12" t="s">
        <v>113</v>
      </c>
      <c r="I31" s="19">
        <v>14206454</v>
      </c>
      <c r="J31" s="19">
        <v>20421593.270000003</v>
      </c>
      <c r="K31" s="28">
        <v>42153</v>
      </c>
      <c r="L31" s="28">
        <v>43980</v>
      </c>
      <c r="M31" s="19">
        <v>5044407.0699999994</v>
      </c>
      <c r="N31" s="19">
        <v>15310144.360000001</v>
      </c>
      <c r="O31" s="28">
        <v>43505</v>
      </c>
      <c r="P31" s="12" t="s">
        <v>25</v>
      </c>
    </row>
    <row r="32" spans="2:16" ht="32.25" thickBot="1" x14ac:dyDescent="0.3">
      <c r="B32" s="12">
        <v>575</v>
      </c>
      <c r="C32" s="12" t="s">
        <v>103</v>
      </c>
      <c r="D32" s="17">
        <v>97.039000000000001</v>
      </c>
      <c r="E32" s="17" t="s">
        <v>104</v>
      </c>
      <c r="F32" s="17" t="s">
        <v>55</v>
      </c>
      <c r="G32" s="27" t="s">
        <v>105</v>
      </c>
      <c r="H32" s="12" t="s">
        <v>114</v>
      </c>
      <c r="I32" s="19">
        <v>3697837</v>
      </c>
      <c r="J32" s="19">
        <v>4972292.97</v>
      </c>
      <c r="K32" s="28">
        <v>42333</v>
      </c>
      <c r="L32" s="28">
        <v>44190</v>
      </c>
      <c r="M32" s="19">
        <v>1139506.3799999999</v>
      </c>
      <c r="N32" s="19">
        <v>3832786.35</v>
      </c>
      <c r="O32" s="28">
        <v>43505</v>
      </c>
      <c r="P32" s="12" t="s">
        <v>25</v>
      </c>
    </row>
    <row r="33" spans="2:16" ht="32.25" thickBot="1" x14ac:dyDescent="0.3">
      <c r="B33" s="12">
        <v>575</v>
      </c>
      <c r="C33" s="12" t="s">
        <v>103</v>
      </c>
      <c r="D33" s="17">
        <v>97.039000000000001</v>
      </c>
      <c r="E33" s="17" t="s">
        <v>104</v>
      </c>
      <c r="F33" s="17" t="s">
        <v>55</v>
      </c>
      <c r="G33" s="27" t="s">
        <v>105</v>
      </c>
      <c r="H33" s="12" t="s">
        <v>115</v>
      </c>
      <c r="I33" s="19">
        <v>482141</v>
      </c>
      <c r="J33" s="19">
        <v>2084140.75</v>
      </c>
      <c r="K33" s="28">
        <v>42409</v>
      </c>
      <c r="L33" s="28">
        <v>44052</v>
      </c>
      <c r="M33" s="19">
        <v>211898.34</v>
      </c>
      <c r="N33" s="19">
        <v>1872242.41</v>
      </c>
      <c r="O33" s="28">
        <v>43505</v>
      </c>
      <c r="P33" s="12" t="s">
        <v>25</v>
      </c>
    </row>
    <row r="34" spans="2:16" ht="32.25" thickBot="1" x14ac:dyDescent="0.3">
      <c r="B34" s="12">
        <v>575</v>
      </c>
      <c r="C34" s="12" t="s">
        <v>103</v>
      </c>
      <c r="D34" s="17">
        <v>97.039000000000001</v>
      </c>
      <c r="E34" s="17" t="s">
        <v>104</v>
      </c>
      <c r="F34" s="17" t="s">
        <v>55</v>
      </c>
      <c r="G34" s="27" t="s">
        <v>105</v>
      </c>
      <c r="H34" s="12" t="s">
        <v>116</v>
      </c>
      <c r="I34" s="19">
        <v>4730045</v>
      </c>
      <c r="J34" s="19">
        <v>5957834.6399999997</v>
      </c>
      <c r="K34" s="28">
        <v>42448</v>
      </c>
      <c r="L34" s="28">
        <v>44184</v>
      </c>
      <c r="M34" s="19">
        <v>1112958.77</v>
      </c>
      <c r="N34" s="19">
        <v>4844875.87</v>
      </c>
      <c r="O34" s="28">
        <v>43505</v>
      </c>
      <c r="P34" s="12" t="s">
        <v>25</v>
      </c>
    </row>
    <row r="35" spans="2:16" ht="32.25" thickBot="1" x14ac:dyDescent="0.3">
      <c r="B35" s="12">
        <v>575</v>
      </c>
      <c r="C35" s="12" t="s">
        <v>103</v>
      </c>
      <c r="D35" s="17">
        <v>97.039000000000001</v>
      </c>
      <c r="E35" s="17" t="s">
        <v>104</v>
      </c>
      <c r="F35" s="17" t="s">
        <v>55</v>
      </c>
      <c r="G35" s="27" t="s">
        <v>105</v>
      </c>
      <c r="H35" s="12" t="s">
        <v>117</v>
      </c>
      <c r="I35" s="19">
        <v>9019481</v>
      </c>
      <c r="J35" s="19">
        <v>9180056</v>
      </c>
      <c r="K35" s="28">
        <v>42485</v>
      </c>
      <c r="L35" s="28">
        <v>44221</v>
      </c>
      <c r="M35" s="19">
        <v>312434.78000000003</v>
      </c>
      <c r="N35" s="19">
        <v>8867621.2199999988</v>
      </c>
      <c r="O35" s="28">
        <v>43505</v>
      </c>
      <c r="P35" s="12" t="s">
        <v>25</v>
      </c>
    </row>
    <row r="36" spans="2:16" ht="32.25" thickBot="1" x14ac:dyDescent="0.3">
      <c r="B36" s="12">
        <v>575</v>
      </c>
      <c r="C36" s="12" t="s">
        <v>103</v>
      </c>
      <c r="D36" s="17">
        <v>97.039000000000001</v>
      </c>
      <c r="E36" s="17" t="s">
        <v>104</v>
      </c>
      <c r="F36" s="17" t="s">
        <v>55</v>
      </c>
      <c r="G36" s="27" t="s">
        <v>105</v>
      </c>
      <c r="H36" s="12" t="s">
        <v>118</v>
      </c>
      <c r="I36" s="19">
        <v>5111219.25</v>
      </c>
      <c r="J36" s="19">
        <v>6261764.25</v>
      </c>
      <c r="K36" s="28">
        <v>42532</v>
      </c>
      <c r="L36" s="28">
        <v>44236</v>
      </c>
      <c r="M36" s="19">
        <v>382864.56</v>
      </c>
      <c r="N36" s="19">
        <v>6005457.79</v>
      </c>
      <c r="O36" s="28">
        <v>43505</v>
      </c>
      <c r="P36" s="12" t="s">
        <v>25</v>
      </c>
    </row>
    <row r="37" spans="2:16" ht="32.25" thickBot="1" x14ac:dyDescent="0.3">
      <c r="B37" s="12">
        <v>575</v>
      </c>
      <c r="C37" s="12" t="s">
        <v>103</v>
      </c>
      <c r="D37" s="17">
        <v>97.039000000000001</v>
      </c>
      <c r="E37" s="17" t="s">
        <v>104</v>
      </c>
      <c r="F37" s="17" t="s">
        <v>55</v>
      </c>
      <c r="G37" s="27" t="s">
        <v>105</v>
      </c>
      <c r="H37" s="12" t="s">
        <v>119</v>
      </c>
      <c r="I37" s="19">
        <v>116964262.22150001</v>
      </c>
      <c r="J37" s="19">
        <v>252342598.22149998</v>
      </c>
      <c r="K37" s="28">
        <v>42972</v>
      </c>
      <c r="L37" s="28">
        <v>44703</v>
      </c>
      <c r="M37" s="19">
        <v>8408782.8300000001</v>
      </c>
      <c r="N37" s="19">
        <v>243933815.39150003</v>
      </c>
      <c r="O37" s="28">
        <v>43505</v>
      </c>
      <c r="P37" s="12" t="s">
        <v>25</v>
      </c>
    </row>
    <row r="38" spans="2:16" ht="32.25" thickBot="1" x14ac:dyDescent="0.3">
      <c r="B38" s="12">
        <v>575</v>
      </c>
      <c r="C38" s="12" t="s">
        <v>103</v>
      </c>
      <c r="D38" s="17">
        <v>97.046999999999997</v>
      </c>
      <c r="E38" s="17" t="s">
        <v>120</v>
      </c>
      <c r="F38" s="17" t="s">
        <v>55</v>
      </c>
      <c r="G38" s="27" t="s">
        <v>121</v>
      </c>
      <c r="H38" s="12" t="s">
        <v>122</v>
      </c>
      <c r="I38" s="19">
        <v>65090</v>
      </c>
      <c r="J38" s="19">
        <v>65090</v>
      </c>
      <c r="K38" s="28">
        <v>42153</v>
      </c>
      <c r="L38" s="28">
        <v>44134</v>
      </c>
      <c r="M38" s="19">
        <v>65083.95</v>
      </c>
      <c r="N38" s="19">
        <v>6.05</v>
      </c>
      <c r="O38" s="28">
        <v>43505</v>
      </c>
      <c r="P38" s="12" t="s">
        <v>102</v>
      </c>
    </row>
    <row r="39" spans="2:16" ht="32.25" thickBot="1" x14ac:dyDescent="0.3">
      <c r="B39" s="12">
        <v>575</v>
      </c>
      <c r="C39" s="12" t="s">
        <v>103</v>
      </c>
      <c r="D39" s="17">
        <v>97.046999999999997</v>
      </c>
      <c r="E39" s="17" t="s">
        <v>120</v>
      </c>
      <c r="F39" s="17" t="s">
        <v>55</v>
      </c>
      <c r="G39" s="27" t="s">
        <v>121</v>
      </c>
      <c r="H39" s="12" t="s">
        <v>122</v>
      </c>
      <c r="I39" s="19">
        <v>1525249.2</v>
      </c>
      <c r="J39" s="19">
        <v>1442147.17</v>
      </c>
      <c r="K39" s="28">
        <v>42153</v>
      </c>
      <c r="L39" s="28">
        <v>44134</v>
      </c>
      <c r="M39" s="19">
        <v>884025.79999999993</v>
      </c>
      <c r="N39" s="19">
        <v>485104.65</v>
      </c>
      <c r="O39" s="28">
        <v>43505</v>
      </c>
      <c r="P39" s="12" t="s">
        <v>25</v>
      </c>
    </row>
    <row r="40" spans="2:16" ht="32.25" thickBot="1" x14ac:dyDescent="0.3">
      <c r="B40" s="12">
        <v>575</v>
      </c>
      <c r="C40" s="12" t="s">
        <v>103</v>
      </c>
      <c r="D40" s="17">
        <v>97.046999999999997</v>
      </c>
      <c r="E40" s="17" t="s">
        <v>120</v>
      </c>
      <c r="F40" s="17" t="s">
        <v>55</v>
      </c>
      <c r="G40" s="27" t="s">
        <v>121</v>
      </c>
      <c r="H40" s="12" t="s">
        <v>123</v>
      </c>
      <c r="I40" s="19">
        <v>1121188.75</v>
      </c>
      <c r="J40" s="19">
        <v>1094938.75</v>
      </c>
      <c r="K40" s="28">
        <v>42444</v>
      </c>
      <c r="L40" s="28">
        <v>44073</v>
      </c>
      <c r="M40" s="19">
        <v>598217.41999999993</v>
      </c>
      <c r="N40" s="19">
        <v>496720.00999999995</v>
      </c>
      <c r="O40" s="28">
        <v>43505</v>
      </c>
      <c r="P40" s="12" t="s">
        <v>25</v>
      </c>
    </row>
    <row r="41" spans="2:16" ht="32.25" thickBot="1" x14ac:dyDescent="0.3">
      <c r="B41" s="12">
        <v>575</v>
      </c>
      <c r="C41" s="12" t="s">
        <v>103</v>
      </c>
      <c r="D41" s="17">
        <v>97.046999999999997</v>
      </c>
      <c r="E41" s="17" t="s">
        <v>120</v>
      </c>
      <c r="F41" s="17" t="s">
        <v>55</v>
      </c>
      <c r="G41" s="27" t="s">
        <v>121</v>
      </c>
      <c r="H41" s="12" t="s">
        <v>124</v>
      </c>
      <c r="I41" s="19">
        <v>483999.99</v>
      </c>
      <c r="J41" s="19">
        <v>483999.99</v>
      </c>
      <c r="K41" s="28">
        <v>42961</v>
      </c>
      <c r="L41" s="28">
        <v>44276</v>
      </c>
      <c r="M41" s="19">
        <v>40562.78</v>
      </c>
      <c r="N41" s="19">
        <v>443437.21</v>
      </c>
      <c r="O41" s="28">
        <v>43505</v>
      </c>
      <c r="P41" s="12" t="s">
        <v>25</v>
      </c>
    </row>
    <row r="42" spans="2:16" ht="32.25" thickBot="1" x14ac:dyDescent="0.3">
      <c r="B42" s="12">
        <v>592</v>
      </c>
      <c r="C42" s="12" t="s">
        <v>62</v>
      </c>
      <c r="D42" s="17">
        <v>10.94</v>
      </c>
      <c r="E42" s="17" t="s">
        <v>63</v>
      </c>
      <c r="F42" s="17" t="s">
        <v>55</v>
      </c>
      <c r="G42" s="27" t="s">
        <v>64</v>
      </c>
      <c r="H42" s="12" t="s">
        <v>65</v>
      </c>
      <c r="I42" s="19">
        <v>115000</v>
      </c>
      <c r="J42" s="19">
        <v>115000</v>
      </c>
      <c r="K42" s="20">
        <v>43700</v>
      </c>
      <c r="L42" s="20">
        <v>44136</v>
      </c>
      <c r="M42" s="19">
        <v>0</v>
      </c>
      <c r="N42" s="19">
        <v>115000</v>
      </c>
      <c r="O42" s="37">
        <v>43800</v>
      </c>
      <c r="P42" s="38" t="s">
        <v>25</v>
      </c>
    </row>
    <row r="43" spans="2:16" ht="48" thickBot="1" x14ac:dyDescent="0.3">
      <c r="B43" s="12">
        <v>580</v>
      </c>
      <c r="C43" s="12" t="s">
        <v>67</v>
      </c>
      <c r="D43" s="17">
        <v>97.022999999999996</v>
      </c>
      <c r="E43" s="12" t="s">
        <v>68</v>
      </c>
      <c r="F43" s="17" t="s">
        <v>55</v>
      </c>
      <c r="G43" s="29" t="s">
        <v>69</v>
      </c>
      <c r="H43" s="12" t="s">
        <v>70</v>
      </c>
      <c r="I43" s="19">
        <v>579605</v>
      </c>
      <c r="J43" s="19">
        <v>579605</v>
      </c>
      <c r="K43" s="28">
        <v>43009</v>
      </c>
      <c r="L43" s="28">
        <v>43829</v>
      </c>
      <c r="M43" s="19">
        <v>513252.58</v>
      </c>
      <c r="N43" s="19">
        <f t="shared" ref="N43:N51" si="0">J43-M43</f>
        <v>66352.419999999984</v>
      </c>
      <c r="O43" s="30">
        <v>43800</v>
      </c>
      <c r="P43" s="12" t="s">
        <v>25</v>
      </c>
    </row>
    <row r="44" spans="2:16" ht="48" thickBot="1" x14ac:dyDescent="0.3">
      <c r="B44" s="12">
        <v>580</v>
      </c>
      <c r="C44" s="12" t="s">
        <v>67</v>
      </c>
      <c r="D44" s="17">
        <v>97.022999999999996</v>
      </c>
      <c r="E44" s="12" t="s">
        <v>68</v>
      </c>
      <c r="F44" s="17" t="s">
        <v>55</v>
      </c>
      <c r="G44" s="29" t="s">
        <v>69</v>
      </c>
      <c r="H44" s="12" t="s">
        <v>71</v>
      </c>
      <c r="I44" s="19">
        <v>332113</v>
      </c>
      <c r="J44" s="19">
        <v>332113</v>
      </c>
      <c r="K44" s="28">
        <v>43647</v>
      </c>
      <c r="L44" s="28">
        <v>44012</v>
      </c>
      <c r="M44" s="19">
        <v>0</v>
      </c>
      <c r="N44" s="19">
        <f t="shared" si="0"/>
        <v>332113</v>
      </c>
      <c r="O44" s="30">
        <v>43800</v>
      </c>
      <c r="P44" s="12" t="s">
        <v>25</v>
      </c>
    </row>
    <row r="45" spans="2:16" ht="32.25" thickBot="1" x14ac:dyDescent="0.3">
      <c r="B45" s="12">
        <v>580</v>
      </c>
      <c r="C45" s="12" t="s">
        <v>67</v>
      </c>
      <c r="D45" s="17">
        <v>97.028999999999996</v>
      </c>
      <c r="E45" s="12" t="s">
        <v>72</v>
      </c>
      <c r="F45" s="17" t="s">
        <v>55</v>
      </c>
      <c r="G45" s="29" t="s">
        <v>73</v>
      </c>
      <c r="H45" s="12" t="s">
        <v>74</v>
      </c>
      <c r="I45" s="19">
        <v>11069828.550000001</v>
      </c>
      <c r="J45" s="19">
        <v>12524904.25</v>
      </c>
      <c r="K45" s="28">
        <v>41474</v>
      </c>
      <c r="L45" s="28">
        <v>43474</v>
      </c>
      <c r="M45" s="19">
        <v>9180447.3599999994</v>
      </c>
      <c r="N45" s="19">
        <f t="shared" si="0"/>
        <v>3344456.8900000006</v>
      </c>
      <c r="O45" s="30">
        <v>43800</v>
      </c>
      <c r="P45" s="12" t="s">
        <v>25</v>
      </c>
    </row>
    <row r="46" spans="2:16" ht="32.25" thickBot="1" x14ac:dyDescent="0.3">
      <c r="B46" s="12">
        <v>580</v>
      </c>
      <c r="C46" s="12" t="s">
        <v>67</v>
      </c>
      <c r="D46" s="17">
        <v>97.028999999999996</v>
      </c>
      <c r="E46" s="12" t="s">
        <v>72</v>
      </c>
      <c r="F46" s="17" t="s">
        <v>55</v>
      </c>
      <c r="G46" s="29" t="s">
        <v>73</v>
      </c>
      <c r="H46" s="12" t="s">
        <v>75</v>
      </c>
      <c r="I46" s="19">
        <v>4142564.66</v>
      </c>
      <c r="J46" s="19">
        <v>17459337.09</v>
      </c>
      <c r="K46" s="28">
        <v>41750</v>
      </c>
      <c r="L46" s="28">
        <v>43860</v>
      </c>
      <c r="M46" s="19">
        <v>14654546.300000001</v>
      </c>
      <c r="N46" s="19">
        <f t="shared" si="0"/>
        <v>2804790.7899999991</v>
      </c>
      <c r="O46" s="30">
        <v>43800</v>
      </c>
      <c r="P46" s="12" t="s">
        <v>25</v>
      </c>
    </row>
    <row r="47" spans="2:16" ht="32.25" thickBot="1" x14ac:dyDescent="0.3">
      <c r="B47" s="12">
        <v>580</v>
      </c>
      <c r="C47" s="12" t="s">
        <v>67</v>
      </c>
      <c r="D47" s="17">
        <v>97.028999999999996</v>
      </c>
      <c r="E47" s="12" t="s">
        <v>72</v>
      </c>
      <c r="F47" s="17" t="s">
        <v>55</v>
      </c>
      <c r="G47" s="29" t="s">
        <v>73</v>
      </c>
      <c r="H47" s="12" t="s">
        <v>76</v>
      </c>
      <c r="I47" s="19">
        <v>1231541.42</v>
      </c>
      <c r="J47" s="19">
        <v>33404327.500000004</v>
      </c>
      <c r="K47" s="28">
        <v>42153</v>
      </c>
      <c r="L47" s="28">
        <v>44134</v>
      </c>
      <c r="M47" s="19">
        <v>7650891.7000000002</v>
      </c>
      <c r="N47" s="19">
        <f t="shared" si="0"/>
        <v>25753435.800000004</v>
      </c>
      <c r="O47" s="30">
        <v>43800</v>
      </c>
      <c r="P47" s="12" t="s">
        <v>25</v>
      </c>
    </row>
    <row r="48" spans="2:16" ht="32.25" thickBot="1" x14ac:dyDescent="0.3">
      <c r="B48" s="12">
        <v>580</v>
      </c>
      <c r="C48" s="12" t="s">
        <v>67</v>
      </c>
      <c r="D48" s="17">
        <v>97.028999999999996</v>
      </c>
      <c r="E48" s="12" t="s">
        <v>72</v>
      </c>
      <c r="F48" s="17" t="s">
        <v>55</v>
      </c>
      <c r="G48" s="29" t="s">
        <v>73</v>
      </c>
      <c r="H48" s="12" t="s">
        <v>77</v>
      </c>
      <c r="I48" s="19">
        <v>6998979.9100000001</v>
      </c>
      <c r="J48" s="19">
        <v>48483110.470000006</v>
      </c>
      <c r="K48" s="28">
        <v>42444</v>
      </c>
      <c r="L48" s="28">
        <v>44073</v>
      </c>
      <c r="M48" s="19">
        <v>7560012.6799999997</v>
      </c>
      <c r="N48" s="19">
        <f t="shared" si="0"/>
        <v>40923097.790000007</v>
      </c>
      <c r="O48" s="30">
        <v>43800</v>
      </c>
      <c r="P48" s="12" t="s">
        <v>25</v>
      </c>
    </row>
    <row r="49" spans="2:16" ht="32.25" thickBot="1" x14ac:dyDescent="0.3">
      <c r="B49" s="12">
        <v>580</v>
      </c>
      <c r="C49" s="12" t="s">
        <v>67</v>
      </c>
      <c r="D49" s="17">
        <v>97.028999999999996</v>
      </c>
      <c r="E49" s="12" t="s">
        <v>72</v>
      </c>
      <c r="F49" s="17" t="s">
        <v>55</v>
      </c>
      <c r="G49" s="29" t="s">
        <v>73</v>
      </c>
      <c r="H49" s="12" t="s">
        <v>78</v>
      </c>
      <c r="I49" s="19">
        <v>259376</v>
      </c>
      <c r="J49" s="19">
        <v>27419969.489999998</v>
      </c>
      <c r="K49" s="28">
        <v>42961</v>
      </c>
      <c r="L49" s="28">
        <v>44276</v>
      </c>
      <c r="M49" s="19">
        <v>1924649.22</v>
      </c>
      <c r="N49" s="19">
        <f t="shared" si="0"/>
        <v>25495320.27</v>
      </c>
      <c r="O49" s="30">
        <v>43800</v>
      </c>
      <c r="P49" s="12" t="s">
        <v>25</v>
      </c>
    </row>
    <row r="50" spans="2:16" ht="32.25" thickBot="1" x14ac:dyDescent="0.3">
      <c r="B50" s="12">
        <v>580</v>
      </c>
      <c r="C50" s="12" t="s">
        <v>67</v>
      </c>
      <c r="D50" s="17">
        <v>97.045000000000002</v>
      </c>
      <c r="E50" s="12" t="s">
        <v>79</v>
      </c>
      <c r="F50" s="17" t="s">
        <v>55</v>
      </c>
      <c r="G50" s="29" t="s">
        <v>80</v>
      </c>
      <c r="H50" s="12" t="s">
        <v>81</v>
      </c>
      <c r="I50" s="19">
        <v>328961</v>
      </c>
      <c r="J50" s="19">
        <v>328961</v>
      </c>
      <c r="K50" s="28">
        <v>43009</v>
      </c>
      <c r="L50" s="28">
        <v>44104</v>
      </c>
      <c r="M50" s="19">
        <v>293763.58</v>
      </c>
      <c r="N50" s="19">
        <f t="shared" si="0"/>
        <v>35197.419999999984</v>
      </c>
      <c r="O50" s="30">
        <v>43800</v>
      </c>
      <c r="P50" s="12" t="s">
        <v>25</v>
      </c>
    </row>
    <row r="51" spans="2:16" ht="31.5" x14ac:dyDescent="0.25">
      <c r="B51" s="49">
        <v>580</v>
      </c>
      <c r="C51" s="49" t="s">
        <v>67</v>
      </c>
      <c r="D51" s="50">
        <v>97.045000000000002</v>
      </c>
      <c r="E51" s="49" t="s">
        <v>79</v>
      </c>
      <c r="F51" s="50" t="s">
        <v>55</v>
      </c>
      <c r="G51" s="51" t="s">
        <v>80</v>
      </c>
      <c r="H51" s="49" t="s">
        <v>82</v>
      </c>
      <c r="I51" s="52">
        <v>248910</v>
      </c>
      <c r="J51" s="52">
        <v>248910</v>
      </c>
      <c r="K51" s="53">
        <v>43374</v>
      </c>
      <c r="L51" s="53">
        <v>44104</v>
      </c>
      <c r="M51" s="52">
        <v>30228.799999999999</v>
      </c>
      <c r="N51" s="52">
        <f t="shared" si="0"/>
        <v>218681.2</v>
      </c>
      <c r="O51" s="54">
        <v>43800</v>
      </c>
      <c r="P51" s="49" t="s">
        <v>25</v>
      </c>
    </row>
    <row r="52" spans="2:16" ht="32.25" thickBot="1" x14ac:dyDescent="0.3">
      <c r="B52" s="55">
        <v>580</v>
      </c>
      <c r="C52" s="55" t="s">
        <v>67</v>
      </c>
      <c r="D52" s="56">
        <v>97.045000000000002</v>
      </c>
      <c r="E52" s="55" t="s">
        <v>79</v>
      </c>
      <c r="F52" s="56" t="s">
        <v>55</v>
      </c>
      <c r="G52" s="57" t="s">
        <v>80</v>
      </c>
      <c r="H52" s="55" t="s">
        <v>83</v>
      </c>
      <c r="I52" s="58">
        <v>151089</v>
      </c>
      <c r="J52" s="58">
        <v>151089</v>
      </c>
      <c r="K52" s="59">
        <v>43374</v>
      </c>
      <c r="L52" s="59">
        <v>44104</v>
      </c>
      <c r="M52" s="58">
        <v>119463.64</v>
      </c>
      <c r="N52" s="58">
        <f t="shared" ref="N52:N60" si="1">J52-M52</f>
        <v>31625.360000000001</v>
      </c>
      <c r="O52" s="60">
        <v>43800</v>
      </c>
      <c r="P52" s="55" t="s">
        <v>25</v>
      </c>
    </row>
    <row r="53" spans="2:16" ht="32.25" thickBot="1" x14ac:dyDescent="0.3">
      <c r="B53" s="12">
        <v>580</v>
      </c>
      <c r="C53" s="12" t="s">
        <v>67</v>
      </c>
      <c r="D53" s="17">
        <v>97.045000000000002</v>
      </c>
      <c r="E53" s="12" t="s">
        <v>79</v>
      </c>
      <c r="F53" s="17" t="s">
        <v>55</v>
      </c>
      <c r="G53" s="29" t="s">
        <v>80</v>
      </c>
      <c r="H53" s="12" t="s">
        <v>84</v>
      </c>
      <c r="I53" s="19">
        <v>50000</v>
      </c>
      <c r="J53" s="19">
        <v>50000</v>
      </c>
      <c r="K53" s="28">
        <v>43374</v>
      </c>
      <c r="L53" s="28">
        <v>44104</v>
      </c>
      <c r="M53" s="19">
        <v>31301.52</v>
      </c>
      <c r="N53" s="19">
        <f t="shared" si="1"/>
        <v>18698.48</v>
      </c>
      <c r="O53" s="30">
        <v>43800</v>
      </c>
      <c r="P53" s="12" t="s">
        <v>25</v>
      </c>
    </row>
    <row r="54" spans="2:16" ht="32.25" thickBot="1" x14ac:dyDescent="0.3">
      <c r="B54" s="12">
        <v>580</v>
      </c>
      <c r="C54" s="12" t="s">
        <v>67</v>
      </c>
      <c r="D54" s="17">
        <v>97.045000000000002</v>
      </c>
      <c r="E54" s="12" t="s">
        <v>79</v>
      </c>
      <c r="F54" s="17" t="s">
        <v>55</v>
      </c>
      <c r="G54" s="29" t="s">
        <v>80</v>
      </c>
      <c r="H54" s="12" t="s">
        <v>85</v>
      </c>
      <c r="I54" s="19">
        <v>97931</v>
      </c>
      <c r="J54" s="19">
        <v>97931</v>
      </c>
      <c r="K54" s="28">
        <v>43739</v>
      </c>
      <c r="L54" s="28">
        <v>44469</v>
      </c>
      <c r="M54" s="19">
        <v>0</v>
      </c>
      <c r="N54" s="19">
        <f t="shared" si="1"/>
        <v>97931</v>
      </c>
      <c r="O54" s="30">
        <v>43800</v>
      </c>
      <c r="P54" s="12" t="s">
        <v>25</v>
      </c>
    </row>
    <row r="55" spans="2:16" ht="32.25" thickBot="1" x14ac:dyDescent="0.3">
      <c r="B55" s="12">
        <v>580</v>
      </c>
      <c r="C55" s="12" t="s">
        <v>67</v>
      </c>
      <c r="D55" s="17">
        <v>97.045000000000002</v>
      </c>
      <c r="E55" s="12" t="s">
        <v>79</v>
      </c>
      <c r="F55" s="17" t="s">
        <v>55</v>
      </c>
      <c r="G55" s="29" t="s">
        <v>80</v>
      </c>
      <c r="H55" s="12" t="s">
        <v>86</v>
      </c>
      <c r="I55" s="19">
        <v>50000</v>
      </c>
      <c r="J55" s="19">
        <v>50000</v>
      </c>
      <c r="K55" s="28">
        <v>43739</v>
      </c>
      <c r="L55" s="28">
        <v>44469</v>
      </c>
      <c r="M55" s="19">
        <v>0</v>
      </c>
      <c r="N55" s="19">
        <f t="shared" si="1"/>
        <v>50000</v>
      </c>
      <c r="O55" s="30">
        <v>43800</v>
      </c>
      <c r="P55" s="12" t="s">
        <v>25</v>
      </c>
    </row>
    <row r="56" spans="2:16" ht="32.25" thickBot="1" x14ac:dyDescent="0.3">
      <c r="B56" s="12">
        <v>580</v>
      </c>
      <c r="C56" s="12" t="s">
        <v>67</v>
      </c>
      <c r="D56" s="17">
        <v>97.045000000000002</v>
      </c>
      <c r="E56" s="12" t="s">
        <v>79</v>
      </c>
      <c r="F56" s="17" t="s">
        <v>55</v>
      </c>
      <c r="G56" s="29" t="s">
        <v>80</v>
      </c>
      <c r="H56" s="12" t="s">
        <v>87</v>
      </c>
      <c r="I56" s="19">
        <v>399419</v>
      </c>
      <c r="J56" s="19">
        <v>399419</v>
      </c>
      <c r="K56" s="28">
        <v>43739</v>
      </c>
      <c r="L56" s="28">
        <v>44834</v>
      </c>
      <c r="M56" s="19">
        <v>0</v>
      </c>
      <c r="N56" s="19">
        <f t="shared" si="1"/>
        <v>399419</v>
      </c>
      <c r="O56" s="30">
        <v>43800</v>
      </c>
      <c r="P56" s="12" t="s">
        <v>25</v>
      </c>
    </row>
    <row r="57" spans="2:16" ht="32.25" thickBot="1" x14ac:dyDescent="0.3">
      <c r="B57" s="12">
        <v>580</v>
      </c>
      <c r="C57" s="12" t="s">
        <v>67</v>
      </c>
      <c r="D57" s="17">
        <v>97.045000000000002</v>
      </c>
      <c r="E57" s="12" t="s">
        <v>79</v>
      </c>
      <c r="F57" s="17" t="s">
        <v>55</v>
      </c>
      <c r="G57" s="29" t="s">
        <v>80</v>
      </c>
      <c r="H57" s="12" t="s">
        <v>88</v>
      </c>
      <c r="I57" s="19">
        <v>75000</v>
      </c>
      <c r="J57" s="19">
        <v>75000</v>
      </c>
      <c r="K57" s="28">
        <v>43739</v>
      </c>
      <c r="L57" s="28">
        <v>44469</v>
      </c>
      <c r="M57" s="19">
        <v>0</v>
      </c>
      <c r="N57" s="19">
        <f t="shared" si="1"/>
        <v>75000</v>
      </c>
      <c r="O57" s="30">
        <v>43800</v>
      </c>
      <c r="P57" s="12" t="s">
        <v>25</v>
      </c>
    </row>
    <row r="58" spans="2:16" ht="32.25" thickBot="1" x14ac:dyDescent="0.3">
      <c r="B58" s="12">
        <v>580</v>
      </c>
      <c r="C58" s="12" t="s">
        <v>67</v>
      </c>
      <c r="D58" s="17">
        <v>97.045000000000002</v>
      </c>
      <c r="E58" s="12" t="s">
        <v>79</v>
      </c>
      <c r="F58" s="17" t="s">
        <v>55</v>
      </c>
      <c r="G58" s="29" t="s">
        <v>80</v>
      </c>
      <c r="H58" s="12" t="s">
        <v>89</v>
      </c>
      <c r="I58" s="19">
        <v>131652</v>
      </c>
      <c r="J58" s="19">
        <v>131652</v>
      </c>
      <c r="K58" s="28">
        <v>43739</v>
      </c>
      <c r="L58" s="28">
        <v>44469</v>
      </c>
      <c r="M58" s="19">
        <v>0</v>
      </c>
      <c r="N58" s="19">
        <f t="shared" si="1"/>
        <v>131652</v>
      </c>
      <c r="O58" s="30">
        <v>43800</v>
      </c>
      <c r="P58" s="12" t="s">
        <v>25</v>
      </c>
    </row>
    <row r="59" spans="2:16" ht="32.25" thickBot="1" x14ac:dyDescent="0.3">
      <c r="B59" s="12">
        <v>580</v>
      </c>
      <c r="C59" s="12" t="s">
        <v>67</v>
      </c>
      <c r="D59" s="17">
        <v>97.045000000000002</v>
      </c>
      <c r="E59" s="12" t="s">
        <v>79</v>
      </c>
      <c r="F59" s="17" t="s">
        <v>55</v>
      </c>
      <c r="G59" s="29" t="s">
        <v>80</v>
      </c>
      <c r="H59" s="12" t="s">
        <v>90</v>
      </c>
      <c r="I59" s="19">
        <v>96867</v>
      </c>
      <c r="J59" s="19">
        <v>98867</v>
      </c>
      <c r="K59" s="28">
        <v>43739</v>
      </c>
      <c r="L59" s="28">
        <v>44469</v>
      </c>
      <c r="M59" s="19">
        <v>0</v>
      </c>
      <c r="N59" s="19">
        <f t="shared" si="1"/>
        <v>98867</v>
      </c>
      <c r="O59" s="30">
        <v>43800</v>
      </c>
      <c r="P59" s="12" t="s">
        <v>25</v>
      </c>
    </row>
    <row r="60" spans="2:16" ht="32.25" thickBot="1" x14ac:dyDescent="0.3">
      <c r="B60" s="12">
        <v>580</v>
      </c>
      <c r="C60" s="12" t="s">
        <v>67</v>
      </c>
      <c r="D60" s="17">
        <v>97.045000000000002</v>
      </c>
      <c r="E60" s="12" t="s">
        <v>79</v>
      </c>
      <c r="F60" s="17" t="s">
        <v>55</v>
      </c>
      <c r="G60" s="29" t="s">
        <v>80</v>
      </c>
      <c r="H60" s="12" t="s">
        <v>91</v>
      </c>
      <c r="I60" s="19">
        <v>54131</v>
      </c>
      <c r="J60" s="19">
        <v>54131</v>
      </c>
      <c r="K60" s="28">
        <v>43739</v>
      </c>
      <c r="L60" s="28">
        <v>44469</v>
      </c>
      <c r="M60" s="19">
        <v>0</v>
      </c>
      <c r="N60" s="19">
        <f t="shared" si="1"/>
        <v>54131</v>
      </c>
      <c r="O60" s="30">
        <v>43800</v>
      </c>
      <c r="P60" s="31" t="s">
        <v>25</v>
      </c>
    </row>
    <row r="61" spans="2:16" ht="16.5" thickBot="1" x14ac:dyDescent="0.3">
      <c r="B61" s="12"/>
      <c r="C61" s="12"/>
      <c r="D61" s="12"/>
      <c r="E61" s="17"/>
      <c r="F61" s="17"/>
      <c r="G61" s="18"/>
      <c r="H61" s="12"/>
      <c r="I61" s="19"/>
      <c r="J61" s="19"/>
      <c r="K61" s="20"/>
      <c r="L61" s="20"/>
      <c r="M61" s="19"/>
      <c r="N61" s="19"/>
      <c r="O61" s="21"/>
      <c r="P61" s="12"/>
    </row>
    <row r="62" spans="2:16" ht="16.5" thickBot="1" x14ac:dyDescent="0.3">
      <c r="B62" s="12"/>
      <c r="C62" s="12"/>
      <c r="D62" s="12"/>
      <c r="E62" s="17"/>
      <c r="F62" s="17"/>
      <c r="G62" s="18"/>
      <c r="H62" s="12"/>
      <c r="I62" s="19"/>
      <c r="J62" s="19"/>
      <c r="K62" s="20"/>
      <c r="L62" s="20"/>
      <c r="M62" s="19"/>
      <c r="N62" s="19"/>
      <c r="O62" s="21"/>
      <c r="P62" s="12"/>
    </row>
    <row r="63" spans="2:16" ht="16.5" thickBot="1" x14ac:dyDescent="0.3">
      <c r="B63" s="12"/>
      <c r="C63" s="12"/>
      <c r="D63" s="12"/>
      <c r="E63" s="17"/>
      <c r="F63" s="17"/>
      <c r="G63" s="22"/>
      <c r="H63" s="23"/>
      <c r="I63" s="24"/>
      <c r="J63" s="24"/>
      <c r="K63" s="25"/>
      <c r="L63" s="25"/>
      <c r="M63" s="24"/>
      <c r="N63" s="24"/>
      <c r="O63" s="26"/>
      <c r="P63" s="23"/>
    </row>
    <row r="64" spans="2:16" ht="16.5" thickBot="1" x14ac:dyDescent="0.3">
      <c r="B64" s="12"/>
      <c r="C64" s="12"/>
      <c r="D64" s="12"/>
      <c r="E64" s="17"/>
      <c r="F64" s="17"/>
      <c r="G64" s="22"/>
      <c r="H64" s="23"/>
      <c r="I64" s="24"/>
      <c r="J64" s="24"/>
      <c r="K64" s="25"/>
      <c r="L64" s="25"/>
      <c r="M64" s="24"/>
      <c r="N64" s="24"/>
      <c r="O64" s="26"/>
      <c r="P64" s="23"/>
    </row>
    <row r="65" spans="2:16" ht="15.75" thickBot="1" x14ac:dyDescent="0.3">
      <c r="B65" s="47"/>
      <c r="C65" s="47"/>
      <c r="D65" s="47"/>
      <c r="E65" s="47"/>
      <c r="F65" s="47"/>
      <c r="G65" s="43"/>
      <c r="H65" s="47"/>
      <c r="I65" s="47"/>
      <c r="J65" s="47"/>
      <c r="K65" s="47"/>
      <c r="L65" s="47"/>
      <c r="M65" s="47"/>
      <c r="N65" s="47"/>
      <c r="O65" s="47"/>
      <c r="P65" s="43"/>
    </row>
    <row r="66" spans="2:16" ht="16.5" thickBot="1" x14ac:dyDescent="0.3">
      <c r="B66" s="12"/>
      <c r="C66" s="12"/>
      <c r="D66" s="17"/>
      <c r="E66" s="12"/>
      <c r="F66" s="17"/>
      <c r="G66" s="29"/>
      <c r="H66" s="12"/>
      <c r="I66" s="19"/>
      <c r="J66" s="19"/>
      <c r="K66" s="28"/>
      <c r="L66" s="28"/>
      <c r="M66" s="19"/>
      <c r="N66" s="19"/>
      <c r="O66" s="30"/>
      <c r="P66" s="12"/>
    </row>
    <row r="67" spans="2:16" ht="16.5" thickBot="1" x14ac:dyDescent="0.3">
      <c r="B67" s="12"/>
      <c r="C67" s="12"/>
      <c r="D67" s="17"/>
      <c r="E67" s="12"/>
      <c r="F67" s="17"/>
      <c r="G67" s="29"/>
      <c r="H67" s="12"/>
      <c r="I67" s="19"/>
      <c r="J67" s="19"/>
      <c r="K67" s="28"/>
      <c r="L67" s="28"/>
      <c r="M67" s="19"/>
      <c r="N67" s="19"/>
      <c r="O67" s="30"/>
      <c r="P67" s="12"/>
    </row>
    <row r="68" spans="2:16" ht="16.5" thickBot="1" x14ac:dyDescent="0.3">
      <c r="B68" s="31"/>
      <c r="C68" s="31"/>
      <c r="D68" s="32"/>
      <c r="E68" s="32"/>
      <c r="F68" s="32"/>
      <c r="G68" s="48"/>
      <c r="H68" s="31"/>
      <c r="I68" s="33"/>
      <c r="J68" s="33"/>
      <c r="K68" s="34"/>
      <c r="L68" s="34"/>
      <c r="M68" s="33"/>
      <c r="N68" s="33"/>
      <c r="O68" s="35"/>
      <c r="P68" s="31"/>
    </row>
    <row r="69" spans="2:16" ht="16.5" thickBot="1" x14ac:dyDescent="0.3">
      <c r="B69" s="31"/>
      <c r="C69" s="31"/>
      <c r="D69" s="32"/>
      <c r="E69" s="32"/>
      <c r="F69" s="32"/>
      <c r="G69" s="48"/>
      <c r="H69" s="31"/>
      <c r="I69" s="33"/>
      <c r="J69" s="33"/>
      <c r="K69" s="34"/>
      <c r="L69" s="34"/>
      <c r="M69" s="33"/>
      <c r="N69" s="33"/>
      <c r="O69" s="35"/>
      <c r="P69" s="31"/>
    </row>
    <row r="70" spans="2:16" x14ac:dyDescent="0.25">
      <c r="D70" s="11"/>
      <c r="E70" s="11"/>
      <c r="F70" s="11"/>
      <c r="G70" s="10"/>
    </row>
    <row r="71" spans="2:16" x14ac:dyDescent="0.25">
      <c r="D71" s="11"/>
      <c r="E71" s="11"/>
      <c r="F71" s="11"/>
      <c r="G71" s="10"/>
    </row>
    <row r="72" spans="2:16" x14ac:dyDescent="0.25">
      <c r="B72" s="89"/>
      <c r="C72" s="89"/>
      <c r="D72" s="89"/>
      <c r="E72" s="89"/>
      <c r="F72" s="89"/>
      <c r="G72" s="89"/>
      <c r="H72" s="89"/>
      <c r="I72" s="89"/>
      <c r="J72" s="89"/>
      <c r="K72" s="89"/>
      <c r="L72" s="89"/>
      <c r="M72" s="89"/>
      <c r="N72" s="89"/>
      <c r="O72" s="89"/>
    </row>
    <row r="73" spans="2:16" x14ac:dyDescent="0.25">
      <c r="B73" s="87"/>
      <c r="C73" s="87"/>
      <c r="D73" s="87"/>
      <c r="E73" s="87"/>
      <c r="F73" s="87"/>
      <c r="G73" s="87"/>
      <c r="H73" s="87"/>
      <c r="I73" s="87"/>
      <c r="J73" s="87"/>
      <c r="K73" s="87"/>
      <c r="L73" s="87"/>
      <c r="M73" s="87"/>
      <c r="N73" s="87"/>
      <c r="O73" s="87"/>
    </row>
    <row r="74" spans="2:16" x14ac:dyDescent="0.25">
      <c r="B74" s="87"/>
      <c r="C74" s="87"/>
      <c r="D74" s="87"/>
      <c r="E74" s="87"/>
      <c r="F74" s="87"/>
      <c r="G74" s="87"/>
      <c r="H74" s="87"/>
      <c r="I74" s="87"/>
      <c r="J74" s="87"/>
      <c r="K74" s="87"/>
      <c r="L74" s="87"/>
      <c r="M74" s="87"/>
      <c r="N74" s="87"/>
      <c r="O74" s="87"/>
    </row>
    <row r="75" spans="2:16" x14ac:dyDescent="0.25">
      <c r="D75" s="11"/>
      <c r="E75" s="11"/>
      <c r="F75" s="11"/>
      <c r="G75" s="10"/>
    </row>
    <row r="76" spans="2:16" x14ac:dyDescent="0.25">
      <c r="D76" s="11"/>
      <c r="E76" s="11"/>
      <c r="F76" s="11"/>
      <c r="G76" s="10"/>
    </row>
    <row r="77" spans="2:16" x14ac:dyDescent="0.25">
      <c r="D77" s="11"/>
      <c r="E77" s="11"/>
      <c r="F77" s="11"/>
      <c r="G77" s="10"/>
    </row>
    <row r="78" spans="2:16" x14ac:dyDescent="0.25">
      <c r="D78" s="11"/>
      <c r="E78" s="11"/>
      <c r="F78" s="11"/>
      <c r="G78" s="10"/>
    </row>
    <row r="79" spans="2:16" x14ac:dyDescent="0.25">
      <c r="D79" s="11"/>
      <c r="E79" s="11"/>
      <c r="F79" s="11"/>
      <c r="G79" s="10"/>
    </row>
    <row r="80" spans="2:16" x14ac:dyDescent="0.25">
      <c r="D80" s="11"/>
      <c r="E80" s="11"/>
      <c r="F80" s="11"/>
      <c r="G80" s="10"/>
    </row>
    <row r="81" spans="2:15" x14ac:dyDescent="0.25">
      <c r="D81" s="11"/>
      <c r="E81" s="11"/>
      <c r="F81" s="11"/>
      <c r="G81" s="10"/>
    </row>
    <row r="85" spans="2:15" x14ac:dyDescent="0.25">
      <c r="B85" s="87"/>
      <c r="C85" s="87"/>
      <c r="D85" s="87"/>
      <c r="E85" s="87"/>
      <c r="F85" s="87"/>
      <c r="G85" s="87"/>
      <c r="H85" s="87"/>
      <c r="I85" s="87"/>
      <c r="J85" s="87"/>
      <c r="K85" s="87"/>
      <c r="L85" s="87"/>
      <c r="M85" s="87"/>
      <c r="N85" s="87"/>
      <c r="O85" s="87"/>
    </row>
    <row r="86" spans="2:15" x14ac:dyDescent="0.25">
      <c r="D86" s="11"/>
      <c r="E86" s="11"/>
      <c r="F86" s="11"/>
      <c r="G86" s="10"/>
    </row>
    <row r="87" spans="2:15" x14ac:dyDescent="0.25">
      <c r="D87" s="11"/>
      <c r="E87" s="11"/>
      <c r="F87" s="11"/>
      <c r="G87" s="10"/>
    </row>
    <row r="88" spans="2:15" x14ac:dyDescent="0.25">
      <c r="D88" s="11"/>
      <c r="E88" s="11"/>
      <c r="F88" s="11"/>
      <c r="G88" s="10"/>
    </row>
    <row r="89" spans="2:15" x14ac:dyDescent="0.25">
      <c r="D89" s="11"/>
      <c r="E89" s="11"/>
      <c r="F89" s="11"/>
      <c r="G89" s="10"/>
    </row>
    <row r="90" spans="2:15" x14ac:dyDescent="0.25">
      <c r="D90" s="11"/>
      <c r="E90" s="11"/>
      <c r="F90" s="11"/>
      <c r="G90" s="10"/>
    </row>
  </sheetData>
  <sortState xmlns:xlrd2="http://schemas.microsoft.com/office/spreadsheetml/2017/richdata2" ref="B11:P69">
    <sortCondition ref="C11"/>
  </sortState>
  <mergeCells count="10">
    <mergeCell ref="B74:O74"/>
    <mergeCell ref="B85:O85"/>
    <mergeCell ref="B1:O1"/>
    <mergeCell ref="B2:O2"/>
    <mergeCell ref="B3:O3"/>
    <mergeCell ref="B72:O72"/>
    <mergeCell ref="B73:O73"/>
    <mergeCell ref="B5:O5"/>
    <mergeCell ref="B6:O6"/>
    <mergeCell ref="B7:O7"/>
  </mergeCells>
  <hyperlinks>
    <hyperlink ref="G11" r:id="rId1" display="https://beta.sam.gov/fal/33a757b7b9b5405ba9826a1be7906090/view?keywords=cfda%2097.029&amp;sort=-relevance&amp;index=cfda&amp;is_active=true&amp;page=1" xr:uid="{AC2ADD69-75A5-4757-8661-B8FFB02EF37F}"/>
    <hyperlink ref="G75" r:id="rId2" display="https://beta.sam.gov/fal/33a757b7b9b5405ba9826a1be7906090/view?keywords=cfda%2097.029&amp;sort=-relevance&amp;index=cfda&amp;is_active=true&amp;page=1" xr:uid="{A48FFB49-73CE-4116-BF42-EB378D576239}"/>
    <hyperlink ref="G76" r:id="rId3" display="https://beta.sam.gov/fal/5b6438b0b2fb4590a696a38cf1bfa971/view?keywords=cfda%2097.045&amp;sort=-relevance&amp;index=cfda&amp;is_active=true&amp;page=1" xr:uid="{186E2ACA-F7DB-4A95-B2EF-8B6852C964DD}"/>
    <hyperlink ref="G77" r:id="rId4" display="https://beta.sam.gov/fal/5b6438b0b2fb4590a696a38cf1bfa971/view?keywords=cfda%2097.045&amp;sort=-relevance&amp;index=cfda&amp;is_active=true&amp;page=1" xr:uid="{9F829703-068A-468C-804A-A116A8118DA3}"/>
    <hyperlink ref="G78" r:id="rId5" display="https://beta.sam.gov/fal/5b6438b0b2fb4590a696a38cf1bfa971/view?keywords=cfda%2097.045&amp;sort=-relevance&amp;index=cfda&amp;is_active=true&amp;page=1" xr:uid="{2F8A60BE-8C47-4932-BBF1-B0B6E2F2B5A1}"/>
    <hyperlink ref="G79" r:id="rId6" display="https://beta.sam.gov/fal/5b6438b0b2fb4590a696a38cf1bfa971/view?keywords=cfda%2097.045&amp;sort=-relevance&amp;index=cfda&amp;is_active=true&amp;page=1" xr:uid="{3B2784F0-2A05-4B99-8BB2-7FF8FB2F7F33}"/>
    <hyperlink ref="G80" r:id="rId7" display="https://beta.sam.gov/fal/5b6438b0b2fb4590a696a38cf1bfa971/view?keywords=cfda%2097.045&amp;sort=-relevance&amp;index=cfda&amp;is_active=true&amp;page=1" xr:uid="{D1C04223-7D96-4222-B642-4A9C09916328}"/>
    <hyperlink ref="G81" r:id="rId8" display="https://beta.sam.gov/fal/5b6438b0b2fb4590a696a38cf1bfa971/view?keywords=cfda%2097.045&amp;sort=-relevance&amp;index=cfda&amp;is_active=true&amp;page=1" xr:uid="{01B15E20-ABC5-4BA3-9263-AF2F8E6C7682}"/>
    <hyperlink ref="G85" r:id="rId9" display="https://beta.sam.gov/fal/5b6438b0b2fb4590a696a38cf1bfa971/view?keywords=cfda%2097.045&amp;sort=-relevance&amp;index=cfda&amp;is_active=true&amp;page=1" xr:uid="{DE71A3BA-DEF4-4A5B-8C68-D30FAA632DFC}"/>
    <hyperlink ref="G86" r:id="rId10" display="https://beta.sam.gov/fal/5b6438b0b2fb4590a696a38cf1bfa971/view?keywords=cfda%2097.045&amp;sort=-relevance&amp;index=cfda&amp;is_active=true&amp;page=1" xr:uid="{7E575C38-AD46-45FD-AD58-2107739775DC}"/>
    <hyperlink ref="G43" r:id="rId11" xr:uid="{FD423692-36EE-45AF-A425-ADA7535B21AE}"/>
    <hyperlink ref="G45" r:id="rId12" xr:uid="{0DC4483A-357C-41E3-A19E-00DB3F0E578F}"/>
    <hyperlink ref="G44" r:id="rId13" xr:uid="{913B89F5-3E3B-4B6A-9F86-9F65F373E37C}"/>
    <hyperlink ref="G46" r:id="rId14" xr:uid="{486FE564-F906-448D-9E5F-BC5A31506F46}"/>
    <hyperlink ref="G47" r:id="rId15" xr:uid="{EFA7640F-5F11-4570-83EC-FE32059BE0FF}"/>
    <hyperlink ref="G48" r:id="rId16" xr:uid="{32CFE1FE-E275-4394-95C4-17B12566604E}"/>
    <hyperlink ref="G49" r:id="rId17" xr:uid="{3E040F47-7BC1-4CA6-B165-3ACBA5B4E98D}"/>
    <hyperlink ref="G50" r:id="rId18" xr:uid="{29C9F4CC-A580-416D-8448-1B3BC09A1EA8}"/>
    <hyperlink ref="G51" r:id="rId19" xr:uid="{0A0D32B8-7C98-4822-B098-09F3A4DE7B3D}"/>
    <hyperlink ref="G52" r:id="rId20" xr:uid="{043677D5-AF39-4C71-A977-45BA4F685788}"/>
    <hyperlink ref="G53" r:id="rId21" xr:uid="{447EE5CF-9CA9-4654-9605-94D95641FDBB}"/>
    <hyperlink ref="G54" r:id="rId22" xr:uid="{D91BB3A2-A36A-4823-A0F7-E7C91DF2F4B8}"/>
    <hyperlink ref="G55" r:id="rId23" xr:uid="{C8EB660D-6855-4E6E-94ED-D45611EE084C}"/>
    <hyperlink ref="G56" r:id="rId24" xr:uid="{F86A9100-6927-4A16-9BE9-E06A540840F9}"/>
    <hyperlink ref="G57" r:id="rId25" xr:uid="{1114312C-8FDF-4A8A-BA4B-85D902E11C0A}"/>
    <hyperlink ref="G58" r:id="rId26" xr:uid="{4A30A373-0F6F-47AC-A7E0-F936287380C3}"/>
    <hyperlink ref="G59" r:id="rId27" xr:uid="{F12E359F-3AD4-4307-A15D-9372F198FD01}"/>
    <hyperlink ref="G60" r:id="rId28" xr:uid="{15CE0A01-79EC-4FAE-BABE-EA071A2BABC0}"/>
    <hyperlink ref="G13" r:id="rId29" display="https://beta.sam.gov/fal/33a757b7b9b5405ba9826a1be7906090/view?keywords=cfda%2097.029&amp;sort=-relevance&amp;index=cfda&amp;is_active=true&amp;page=1" xr:uid="{1FDE1A0E-6FD3-401F-ADE6-618A1F55C24C}"/>
    <hyperlink ref="G14" r:id="rId30" display="https://beta.sam.gov/fal/33a757b7b9b5405ba9826a1be7906090/view?keywords=cfda%2097.029&amp;sort=-relevance&amp;index=cfda&amp;is_active=true&amp;page=1" xr:uid="{0F71D17B-02E6-46BD-8126-0DD8257A2071}"/>
    <hyperlink ref="G15" r:id="rId31" display="https://beta.sam.gov/fal/5b6438b0b2fb4590a696a38cf1bfa971/view?keywords=cfda%2097.045&amp;sort=-relevance&amp;index=cfda&amp;is_active=true&amp;page=1" xr:uid="{D6797817-8940-451C-84FD-A5B2A8CD5266}"/>
    <hyperlink ref="G16" r:id="rId32" display="https://beta.sam.gov/fal/5b6438b0b2fb4590a696a38cf1bfa971/view?keywords=cfda%2097.045&amp;sort=-relevance&amp;index=cfda&amp;is_active=true&amp;page=1" xr:uid="{B6F47348-1249-442C-8173-B997988FE609}"/>
    <hyperlink ref="G70" r:id="rId33" display="https://beta.sam.gov/fal/5b6438b0b2fb4590a696a38cf1bfa971/view?keywords=cfda%2097.045&amp;sort=-relevance&amp;index=cfda&amp;is_active=true&amp;page=1" xr:uid="{69ADC5A6-D9BC-4143-9F63-5B2375CDF689}"/>
    <hyperlink ref="G71" r:id="rId34" display="https://beta.sam.gov/fal/5b6438b0b2fb4590a696a38cf1bfa971/view?keywords=cfda%2097.045&amp;sort=-relevance&amp;index=cfda&amp;is_active=true&amp;page=1" xr:uid="{D211651A-DE2A-4106-A6BC-BED8FF67F801}"/>
    <hyperlink ref="G5" r:id="rId35" display="https://beta.sam.gov/fal/5b6438b0b2fb4590a696a38cf1bfa971/view?keywords=cfda%2097.045&amp;sort=-relevance&amp;index=cfda&amp;is_active=true&amp;page=1" xr:uid="{AB6540FB-2014-4ACD-BAEE-F74E2EC1E152}"/>
    <hyperlink ref="G6" r:id="rId36" display="https://beta.sam.gov/fal/5b6438b0b2fb4590a696a38cf1bfa971/view?keywords=cfda%2097.045&amp;sort=-relevance&amp;index=cfda&amp;is_active=true&amp;page=1" xr:uid="{45DC5EF6-E4BF-4F64-8030-178395F0CDEC}"/>
    <hyperlink ref="G7" r:id="rId37" display="https://beta.sam.gov/fal/5b6438b0b2fb4590a696a38cf1bfa971/view?keywords=cfda%2097.045&amp;sort=-relevance&amp;index=cfda&amp;is_active=true&amp;page=1" xr:uid="{3509C78A-641F-4E42-A8CF-157E0E429FF7}"/>
  </hyperlinks>
  <pageMargins left="0.25" right="0.25" top="0.75" bottom="0.75" header="0.3" footer="0.3"/>
  <pageSetup paperSize="5" scale="37" fitToHeight="0" orientation="landscape" r:id="rId38"/>
  <headerFooter>
    <oddHeader xml:space="preserve">&amp;LTexas Water Development Board         </oddHeader>
    <oddFooter>&amp;RForm 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Entry Form</vt:lpstr>
      <vt:lpstr>'Entry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Daylon Howell</cp:lastModifiedBy>
  <cp:lastPrinted>2020-05-11T16:36:04Z</cp:lastPrinted>
  <dcterms:created xsi:type="dcterms:W3CDTF">2019-08-28T20:36:21Z</dcterms:created>
  <dcterms:modified xsi:type="dcterms:W3CDTF">2020-10-22T14:07:35Z</dcterms:modified>
</cp:coreProperties>
</file>