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O:\WSI\PAR\Reporting\Flood Reporting\Qtrly Federal Funding Activity\"/>
    </mc:Choice>
  </mc:AlternateContent>
  <xr:revisionPtr revIDLastSave="0" documentId="13_ncr:1_{75ADC976-31DC-4472-80C8-5D59A6DF7FE0}" xr6:coauthVersionLast="47" xr6:coauthVersionMax="47" xr10:uidLastSave="{00000000-0000-0000-0000-000000000000}"/>
  <bookViews>
    <workbookView xWindow="-110" yWindow="-110" windowWidth="19420" windowHeight="11500" xr2:uid="{E9D68935-A7CB-4952-981C-A3A2CE4F8598}"/>
  </bookViews>
  <sheets>
    <sheet name="Final" sheetId="1" r:id="rId1"/>
  </sheets>
  <definedNames>
    <definedName name="_xlnm._FilterDatabase" localSheetId="0" hidden="1">Final!$A$10:$O$81</definedName>
    <definedName name="_xlnm.Print_Area" localSheetId="0">Final!$A$10:$O$81</definedName>
    <definedName name="_xlnm.Print_Titles" localSheetId="0">Final!$1:$10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2" i="1" l="1"/>
  <c r="M91" i="1"/>
</calcChain>
</file>

<file path=xl/sharedStrings.xml><?xml version="1.0" encoding="utf-8"?>
<sst xmlns="http://schemas.openxmlformats.org/spreadsheetml/2006/main" count="567" uniqueCount="182">
  <si>
    <t>Texas Water Development Board</t>
  </si>
  <si>
    <t>Flood Related Federal Funding Activity Report</t>
  </si>
  <si>
    <r>
      <t>Federal Expenditures related to Flood Research, Planning, and Mitigation</t>
    </r>
    <r>
      <rPr>
        <vertAlign val="superscript"/>
        <sz val="12"/>
        <color theme="1"/>
        <rFont val="Aptos Narrow"/>
        <family val="2"/>
        <scheme val="minor"/>
      </rPr>
      <t xml:space="preserve"> 1</t>
    </r>
  </si>
  <si>
    <t>Required by Texas Water Code § 16.457</t>
  </si>
  <si>
    <r>
      <rPr>
        <vertAlign val="superscript"/>
        <sz val="12"/>
        <color theme="1"/>
        <rFont val="Aptos Narrow"/>
        <family val="2"/>
        <scheme val="minor"/>
      </rPr>
      <t>1</t>
    </r>
    <r>
      <rPr>
        <sz val="12"/>
        <color theme="1"/>
        <rFont val="Aptos Narrow"/>
        <family val="2"/>
        <scheme val="minor"/>
      </rPr>
      <t xml:space="preserve"> Flood research, Flood planning, or Flood mitigation projects would include any funds received from the federal government for the purpose of providing protection from flooding through structural and nonstructural measures, or for studies and analyses undertaken to determine and describe problems, needs, benefits, costs, or solutions related to flooding.</t>
    </r>
  </si>
  <si>
    <r>
      <rPr>
        <vertAlign val="superscript"/>
        <sz val="12"/>
        <color theme="1"/>
        <rFont val="Aptos Narrow"/>
        <family val="2"/>
        <scheme val="minor"/>
      </rPr>
      <t>2</t>
    </r>
    <r>
      <rPr>
        <sz val="12"/>
        <color theme="1"/>
        <rFont val="Aptos Narrow"/>
        <family val="2"/>
        <scheme val="minor"/>
      </rPr>
      <t xml:space="preserve"> How frequently the agency is required to submit activity reports to the federal agency(ies) providing the federal money.</t>
    </r>
  </si>
  <si>
    <r>
      <rPr>
        <vertAlign val="superscript"/>
        <sz val="12"/>
        <color theme="1"/>
        <rFont val="Aptos Narrow"/>
        <family val="2"/>
        <scheme val="minor"/>
      </rPr>
      <t xml:space="preserve">3 </t>
    </r>
    <r>
      <rPr>
        <sz val="12"/>
        <color theme="1"/>
        <rFont val="Aptos Narrow"/>
        <family val="2"/>
        <scheme val="minor"/>
      </rPr>
      <t>A brief explanation of the eligibility requirements for receiving the federal money. When available, a link is available for more details.</t>
    </r>
  </si>
  <si>
    <t>Agency Number</t>
  </si>
  <si>
    <t>Agency Name</t>
  </si>
  <si>
    <t>Catalog of Federal Domestic Assistance Number</t>
  </si>
  <si>
    <t>CFDA Name</t>
  </si>
  <si>
    <r>
      <t>Reporting Frequency</t>
    </r>
    <r>
      <rPr>
        <b/>
        <vertAlign val="superscript"/>
        <sz val="12"/>
        <color theme="1"/>
        <rFont val="Aptos Narrow"/>
        <family val="2"/>
        <scheme val="minor"/>
      </rPr>
      <t xml:space="preserve"> 2</t>
    </r>
  </si>
  <si>
    <r>
      <t>Eligibility Requirements</t>
    </r>
    <r>
      <rPr>
        <b/>
        <vertAlign val="superscript"/>
        <sz val="12"/>
        <color theme="1"/>
        <rFont val="Aptos Narrow"/>
        <family val="2"/>
        <scheme val="minor"/>
      </rPr>
      <t xml:space="preserve"> 3</t>
    </r>
  </si>
  <si>
    <t>Federal Grant Number</t>
  </si>
  <si>
    <t>Original Award Amount</t>
  </si>
  <si>
    <t>Award Amount after Amendments</t>
  </si>
  <si>
    <t>Award Start Date</t>
  </si>
  <si>
    <t>Award End Date</t>
  </si>
  <si>
    <t>Award Amount Expended to Date</t>
  </si>
  <si>
    <t>Calculated Available Balance</t>
  </si>
  <si>
    <t>Quarter Ending (mm/yyyy)</t>
  </si>
  <si>
    <t>Last report for this award? 
(Y/N)</t>
  </si>
  <si>
    <t>.</t>
  </si>
  <si>
    <t>Flood Mitigation Assistance</t>
  </si>
  <si>
    <t>Quarterly</t>
  </si>
  <si>
    <t>https://sam.gov/fal/c49f9dee049443a8881024f3172932af/view</t>
  </si>
  <si>
    <t>EMT-2016-FM-E001</t>
  </si>
  <si>
    <t>N</t>
  </si>
  <si>
    <t>Community Assistance Program State Support Services Element (CAP-SSSE)</t>
  </si>
  <si>
    <t>https://sam.gov/fal/07867f8b4f4243c5a2d72678d87166b1/view</t>
  </si>
  <si>
    <t>EMT-2023-GR-05015</t>
  </si>
  <si>
    <t>Y</t>
  </si>
  <si>
    <t>EMT-2017-FM-E001</t>
  </si>
  <si>
    <t>EMT-2018-FM-E002</t>
  </si>
  <si>
    <t>EMT-2020-FM-E001</t>
  </si>
  <si>
    <t>EMT-2020-FM-E006</t>
  </si>
  <si>
    <t>EMT-2020-FM-007</t>
  </si>
  <si>
    <t>EMT-2021-FM-022</t>
  </si>
  <si>
    <t>EMT-2022-FM-001</t>
  </si>
  <si>
    <t>Cooperating Technical Partners</t>
  </si>
  <si>
    <t>https://sam.gov/fal/999f827ddf2f46f6ae94fbca494791aa/view</t>
  </si>
  <si>
    <t>EMT-2021-CA-00046</t>
  </si>
  <si>
    <t>EMT-2021-CA-00047</t>
  </si>
  <si>
    <t>EMT-2022-CA-00035</t>
  </si>
  <si>
    <t>EMT-2023-CA-05003</t>
  </si>
  <si>
    <t>EMT-2023-CA-05025</t>
  </si>
  <si>
    <t>EMT-2023-CA-05026</t>
  </si>
  <si>
    <t>575</t>
  </si>
  <si>
    <t>Texas Division of Emergency Management</t>
  </si>
  <si>
    <t>Hazard Mitigation Grant Program</t>
  </si>
  <si>
    <t>Refer to 44 CFR Section 206.434(a)</t>
  </si>
  <si>
    <t>4223DRTXP0000005</t>
  </si>
  <si>
    <t>4245DRTXP0000005</t>
  </si>
  <si>
    <t>4266DRTXP0000005</t>
  </si>
  <si>
    <t>4272DRTXP0000005</t>
  </si>
  <si>
    <t>4332DRTXP00000005</t>
  </si>
  <si>
    <t>4377DRTXP0000005</t>
  </si>
  <si>
    <t>4416DRTXP0000005</t>
  </si>
  <si>
    <t>4454DRTXP0000005</t>
  </si>
  <si>
    <t>4466DRTXP0000005</t>
  </si>
  <si>
    <t>5233FMTXP00000005</t>
  </si>
  <si>
    <t>4485DRTXP0000005</t>
  </si>
  <si>
    <t>4572DRTXP0000005</t>
  </si>
  <si>
    <t>4586DRTXP0000005</t>
  </si>
  <si>
    <t>5420FMTXP00000005</t>
  </si>
  <si>
    <t>Pre-Disaster Mitigation Grant Program</t>
  </si>
  <si>
    <t>Refer to 44 CFR Section 206.2(a)(16) or 2 CFR Section 200.64</t>
  </si>
  <si>
    <t>EMT2021PC0004</t>
  </si>
  <si>
    <t>EMT2020BR104</t>
  </si>
  <si>
    <t>EMT2021BR005</t>
  </si>
  <si>
    <t>EMT2022PD0001</t>
  </si>
  <si>
    <t>EMT2023PD0003</t>
  </si>
  <si>
    <t>Texas Commission on Environmental Quality</t>
  </si>
  <si>
    <t>Resources and Ecosystems Sustainability, Tourist Opportunities, and Revived Economies of the Gulf Coast States</t>
  </si>
  <si>
    <t>Semi-annually</t>
  </si>
  <si>
    <t>RDCGR480090</t>
  </si>
  <si>
    <t>RCEGR480008</t>
  </si>
  <si>
    <t>National Dam Safety Program</t>
  </si>
  <si>
    <t>304220 - 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</si>
  <si>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EMW-2020-GR-00190</t>
  </si>
  <si>
    <t>304221 - 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</si>
  <si>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EMW-2021-GR-00160</t>
  </si>
  <si>
    <t>Texas State Soil and Water Conservation Board</t>
  </si>
  <si>
    <t xml:space="preserve">Watershed Rehabilitation </t>
  </si>
  <si>
    <t>Authorized Watershed Plan</t>
  </si>
  <si>
    <t>68-7442-16-207</t>
  </si>
  <si>
    <t>68-7442-17-215</t>
  </si>
  <si>
    <t>68-7442-17-216</t>
  </si>
  <si>
    <t>68-7442-17-217</t>
  </si>
  <si>
    <t>68-7442-17-218</t>
  </si>
  <si>
    <t>68-7442-17-219</t>
  </si>
  <si>
    <t>NR227442XXXXC005</t>
  </si>
  <si>
    <t>NR227442XXXXC006</t>
  </si>
  <si>
    <t>NR227442XXXXC007</t>
  </si>
  <si>
    <t>NR237442XXXXC001</t>
  </si>
  <si>
    <t>NR237442XXXXC005</t>
  </si>
  <si>
    <t>NR227442XXXXC008</t>
  </si>
  <si>
    <t>NR227442XXXXC010</t>
  </si>
  <si>
    <t>NR227442XXXXC011</t>
  </si>
  <si>
    <t>NR227442XXXXC009</t>
  </si>
  <si>
    <t>NR247442XXXXC001</t>
  </si>
  <si>
    <t>NR247442XXXXC002</t>
  </si>
  <si>
    <t>NR247442XXXXC004</t>
  </si>
  <si>
    <t>Texas A&amp;M University</t>
  </si>
  <si>
    <t>Engineering Grants</t>
  </si>
  <si>
    <t>Annual</t>
  </si>
  <si>
    <t>NSF RFP 17-537, http://www.nsf.gov/publications/pub_summ.jsp?ods_key=nsf17537</t>
  </si>
  <si>
    <t xml:space="preserve">CMMI 1944329                            </t>
  </si>
  <si>
    <t>Geosciences</t>
  </si>
  <si>
    <t>http://www.nsf.gov/publications/pub_summ.jsp?ods_key=nsf21516</t>
  </si>
  <si>
    <t>EAR-2219242</t>
  </si>
  <si>
    <t>Sea Grant Support</t>
  </si>
  <si>
    <t>https://www.grants.gov/web/grants/search-grants.html, NOAA-OAR-SG-2022-2007298</t>
  </si>
  <si>
    <t>NA23OAR4170117</t>
  </si>
  <si>
    <t>Engineering</t>
  </si>
  <si>
    <t>https://new.nsf.gov/funding/opportunities/faculty-early-career-development-program-career/nsf22-586/solicitation</t>
  </si>
  <si>
    <t>OAC-2339174</t>
  </si>
  <si>
    <t>Texas A&amp;M University - Galveston</t>
  </si>
  <si>
    <t>Mathematical and Physical Sciences</t>
  </si>
  <si>
    <t>https://www.nsf.gov/awards/managing/rtc.jsp</t>
  </si>
  <si>
    <t>OISE-2153710</t>
  </si>
  <si>
    <t>Social, Behavioral, And Economic Sciences</t>
  </si>
  <si>
    <t>http://www.nsf.gov/publications/pub_summ.jsp?ods_key=nsf22564</t>
  </si>
  <si>
    <t>BCS-2228485</t>
  </si>
  <si>
    <t>Community Development Block Grants/State's program and Non-Entitlement Grants in Hawaii</t>
  </si>
  <si>
    <t>https://recovery.texas.gov/documents/grant-administration/procurement-contracts-guidelines/procurement-checklist.pdf</t>
  </si>
  <si>
    <t>B-18-DP-48-0002</t>
  </si>
  <si>
    <t>Resources and Ecosystems Sustainability, Tourist Opportunities, and Revived Economies of the Gulf Coast States (RESTORE) Act Centers of Excellence Research Grants Program</t>
  </si>
  <si>
    <t>RESTORE Act | U.S. Department of the Treasury</t>
  </si>
  <si>
    <t xml:space="preserve">M2403541 - 10-483921-01001              </t>
  </si>
  <si>
    <t>Integrated Ocean Observing System (IOOS)</t>
  </si>
  <si>
    <t>Funding Opportunities - The U.S. Integrated Ocean Observing System (IOOS)</t>
  </si>
  <si>
    <t xml:space="preserve">NA24NOSX012C0028                        </t>
  </si>
  <si>
    <t>https://www.bing.com/ck/a?!&amp;&amp;p=b7b9573b7c9510262daf275556a7a79433532e8abab3fbcd08540086184b74c1JmltdHM9MTczNDU2NjQwMA&amp;ptn=3&amp;ver=2&amp;hsh=4&amp;fclid=11bf9ecb-6162-62a1-0c61-8d2660fc633b&amp;psq=eligilbility+requirements+for+CFDA+15.945+CREATE+A+Comprehensive+Flood-Risk+Geospatial+Layer+for+Historic+Buildings&amp;u=a1aHR0cHM6Ly9zYW0uZ292L2Fzc2lzdGFuY2UtbGlzdGluZ3M&amp;ntb=1</t>
  </si>
  <si>
    <t>P23AC01532</t>
  </si>
  <si>
    <t>General Land Office</t>
  </si>
  <si>
    <t xml:space="preserve">Quarterly </t>
  </si>
  <si>
    <t xml:space="preserve">Hurricane Ike </t>
  </si>
  <si>
    <t>B-08-DI-48-0001</t>
  </si>
  <si>
    <t>N/A</t>
  </si>
  <si>
    <t>2015 Flood</t>
  </si>
  <si>
    <t>B-16-DH-48-0001</t>
  </si>
  <si>
    <t>2016 Flood</t>
  </si>
  <si>
    <t>B-16-DL-48-0001</t>
  </si>
  <si>
    <t>Harvey $57m</t>
  </si>
  <si>
    <t>B-17-DL-48-0002</t>
  </si>
  <si>
    <t>Harvey $5b</t>
  </si>
  <si>
    <t>P-17-TX-48-HIM1</t>
  </si>
  <si>
    <t>Mitigation $4b</t>
  </si>
  <si>
    <t>2018 Flood</t>
  </si>
  <si>
    <t>P-19-TX-48-0DD2</t>
  </si>
  <si>
    <t>2019 Disasters</t>
  </si>
  <si>
    <t>B-19-DF-48-0001</t>
  </si>
  <si>
    <t>Coastal Zone Management Administration Awards</t>
  </si>
  <si>
    <t>CMP Cycle 27</t>
  </si>
  <si>
    <t>NA22NOS4190148</t>
  </si>
  <si>
    <t>CMP Cycle 28</t>
  </si>
  <si>
    <t>NA23NOS4190249</t>
  </si>
  <si>
    <t xml:space="preserve"> $                     -</t>
  </si>
  <si>
    <t>610119 - Flood Protection - RESTORE Multi-year Implementation Plan eligibility requirements include: restoration and protection of the natural resources, ecosystems, fisheries, marine and wildlife habitats, beaches and coastal wetlands of the Gulf Coast Region; mitigation of damage to fish, wildlife and natural resources; implementation of a federally approved marine, coastal, or comprehensive conservation management plan, including fisheries monitoring; workforce development and job creation; improvements to or on State parks located in coastal areas affected by the Deepwater Horizon oil spill; infrastructure projects benefitting the economy or ecological resources, including port infrastructure; coastal flood protection and related infrastructure; planning assistance; promotion of tourism in the Gulf Coast Region, including recreational fishing; and promotion of the consumption of seafood harvested from the Gulf Coast Region. TCEQ RESTORE  program staff submitted a monetary amendment to Treasury in July 2024 that included an increase in funding for one project.
•	Applications have already been accepted through the RESTORE web site application portal, have been reviewed by a committee, posted for public comment and considered by the Office of Governor.
•	At this time it is not known when the next opportunity to submit applications will become available. Program information is available at RestoreTheTexasCoast.org 
•	The amount of future funding opportunities is dependent on the timing of the request for additional funds and is determined by U.S. Department of Treasury and based on the settlement agreement with the DWH responsible parties.</t>
  </si>
  <si>
    <t>650120 - Centers of Excellence must focus on science, technology, and monitoring in at least one of the following disciplines: coastal and deltaic sustainability, restoration and protection, including solutions and technology that allow citizens to live in a safe and sustainable manner in a coastal delta in the Gulf Coast Region; coastal fisheries and wildlife ecosystem research and monitoring in the Gulf Coast Region; offshore energy development, including research and technology to improve the sustainable and safe development of energy resources in the Gulf of Mexico; sustainable and resilient growth, economic and commercial development in the Gulf Coast Region; and comprehensive observation, monitoring, and mapping of the Gulf of Mexico.
•	As required by the federal statute (RESTORE Act), the two Texas Centers of Excellence were selected through a competitive process. The selection was made in 2016 and additional Centers are not expected to be added.
•	In September 2024, Treasury awarded a monetary amendment to increase funds for each of the two Texas Centers of Excellence and for TCEQ operational expenses, as well as to extend the grant end date through August 2027. The Center of Excellence, Subsea Systems Institute (SSI) will utilize the additional funds by extending the period of performance for their current five projects to improve the sustainable and safe development of energy resources in the Gulf of Mexico. The Center of Excellence, Texas OneGulf will utilize the additional funds by extending the period of performance for their current six projects of observation, monitoring, and mapping of the Gulf of Mexico. In 2025, two of the projects will conclude and Texas OneGulf will post a request for proposal for up to three additional projects.</t>
  </si>
  <si>
    <t>304224 - Rehabilitation of High Hazard Potential Dams (HHPD) grant program is to make available federal funds to eligible states for pass through to non-Federal governmental organizations or nonprofit organizations for the rehabilitation of dams that fail to meet minimum dam safety standards and pose unacceptable risk to life and property. The Grant will provide assistance for technical, planning, design, pre-construction, and construction activities.</t>
  </si>
  <si>
    <t>EMT-2024-GR-05013</t>
  </si>
  <si>
    <t>EMT-2024-GR-05018</t>
  </si>
  <si>
    <t>EMT-2024-CA-05002</t>
  </si>
  <si>
    <t>The University of Texas at Austin</t>
  </si>
  <si>
    <t>Science</t>
  </si>
  <si>
    <t>Quarterly and Annually</t>
  </si>
  <si>
    <t xml:space="preserve">The primary objective of this proposed study is thus to develop a new 5-day GRACE product that can be used to calculate GRACE wetness indicators for flood forecasting and monitoring. Additional objectives include using novel physics-based data analytics to bridge the data gap between GRACE and GRACE-FO. </t>
  </si>
  <si>
    <t>80NSSC20K0743</t>
  </si>
  <si>
    <t>Annually</t>
  </si>
  <si>
    <t>Transport Mechanisms across Geomorphic Transitions: Capturing Spatial and Temporal Evolution of River-Floodplain Connectivity within the Trinity River System. (https://www.nsf.gov/pubs/2021/nsf21547/nsf21547.htm)</t>
  </si>
  <si>
    <t>Office of Science Financial Assistance Program</t>
  </si>
  <si>
    <t>As requested</t>
  </si>
  <si>
    <t>Southeast Texas Urban IFL: Equitable Solutions for Communities Caught between Floods and Air Pollution</t>
  </si>
  <si>
    <t>DE-SC0023216</t>
  </si>
  <si>
    <t>Neighborhood Stabilization Program (Recovery Act Funded)</t>
  </si>
  <si>
    <t>UTA21-000454 (DR-4332-0310)</t>
  </si>
  <si>
    <t>Communicating Flood Risk in the Lower Rio Grande Valley.</t>
  </si>
  <si>
    <t>11/2024</t>
  </si>
  <si>
    <t>TIFF Flood Communication and Visualization for Texas (https://sam.gov/fal/06e9f67a5a0f44fa8ef22487d6b8f16f/view)</t>
  </si>
  <si>
    <t>TDEM Spatial Flood Analysis Pin2Flood (https://sam.gov/fal/43c922ca8f2846fdafbbe66ef2dedd7e/view)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</si>
</sst>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dd/yyyy"/>
    <numFmt numFmtId="165" formatCode="mm/yyyy"/>
    <numFmt numFmtId="166" formatCode="0.000"/>
    <numFmt numFmtId="167" formatCode="_(&quot;$&quot;* #,##0.00_);_(&quot;$&quot;* \(#,##0.00\);_(&quot;$&quot;* &quot;-&quot;_);_(@_)"/>
    <numFmt numFmtId="168" formatCode="mm/dd/yy;@"/>
  </numFmts>
  <fonts count="6" x14ac:knownFonts="1">
    <font>
      <sz val="11"/>
      <color theme="1"/>
      <name val="Aptos Narrow"/>
      <family val="2"/>
      <scheme val="minor"/>
    </font>
    <font>
      <sz val="11"/>
      <color theme="1"/>
      <name val="Aptos Narrow"/>
      <family val="2"/>
      <scheme val="minor"/>
    </font>
    <font>
      <sz val="12"/>
      <color theme="1"/>
      <name val="Aptos Narrow"/>
      <family val="2"/>
      <scheme val="minor"/>
    </font>
    <font>
      <b/>
      <sz val="12"/>
      <color theme="1"/>
      <name val="Aptos Narrow"/>
      <family val="2"/>
      <scheme val="minor"/>
    </font>
    <font>
      <vertAlign val="superscript"/>
      <sz val="12"/>
      <color theme="1"/>
      <name val="Aptos Narrow"/>
      <family val="2"/>
      <scheme val="minor"/>
    </font>
    <font>
      <b/>
      <vertAlign val="superscript"/>
      <sz val="12"/>
      <color theme="1"/>
      <name val="Aptos Narrow"/>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3">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44" fontId="2" fillId="0" borderId="0" xfId="1" applyFont="1" applyBorder="1" applyAlignment="1">
      <alignment horizontal="right" vertical="top" wrapText="1"/>
    </xf>
    <xf numFmtId="164" fontId="2" fillId="0" borderId="0" xfId="1" applyNumberFormat="1" applyFont="1" applyBorder="1" applyAlignment="1">
      <alignment horizontal="center" vertical="top" wrapText="1"/>
    </xf>
    <xf numFmtId="164" fontId="2" fillId="0" borderId="0" xfId="1" applyNumberFormat="1" applyFont="1" applyBorder="1" applyAlignment="1">
      <alignment horizontal="center" wrapText="1"/>
    </xf>
    <xf numFmtId="165" fontId="2" fillId="0" borderId="0" xfId="0" applyNumberFormat="1" applyFont="1" applyAlignment="1">
      <alignment horizontal="center" vertical="top" wrapText="1"/>
    </xf>
    <xf numFmtId="0" fontId="0" fillId="0" borderId="0" xfId="0" applyAlignment="1">
      <alignment horizontal="center" vertical="top" wrapText="1"/>
    </xf>
    <xf numFmtId="0" fontId="0" fillId="0" borderId="0" xfId="0" applyAlignment="1">
      <alignment horizontal="left" vertical="top" wrapText="1"/>
    </xf>
    <xf numFmtId="44" fontId="0" fillId="0" borderId="0" xfId="1" applyFont="1" applyBorder="1" applyAlignment="1">
      <alignment horizontal="right" vertical="top" wrapText="1"/>
    </xf>
    <xf numFmtId="164" fontId="0" fillId="0" borderId="0" xfId="1" applyNumberFormat="1" applyFont="1" applyBorder="1" applyAlignment="1">
      <alignment horizontal="center" vertical="top" wrapText="1"/>
    </xf>
    <xf numFmtId="164" fontId="0" fillId="0" borderId="0" xfId="1" applyNumberFormat="1" applyFont="1" applyBorder="1" applyAlignment="1">
      <alignment horizontal="center" wrapText="1"/>
    </xf>
    <xf numFmtId="165" fontId="0" fillId="0" borderId="0" xfId="0" applyNumberFormat="1" applyAlignment="1">
      <alignment horizontal="center"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0" xfId="0" applyAlignment="1">
      <alignment horizontal="center" vertical="center"/>
    </xf>
    <xf numFmtId="0" fontId="2" fillId="0" borderId="2" xfId="0" applyFont="1" applyBorder="1" applyAlignment="1">
      <alignment horizontal="center" vertical="top" wrapText="1"/>
    </xf>
    <xf numFmtId="0" fontId="2" fillId="0" borderId="2" xfId="0" applyFont="1" applyBorder="1" applyAlignment="1">
      <alignment horizontal="left" vertical="top"/>
    </xf>
    <xf numFmtId="166" fontId="2" fillId="0" borderId="2" xfId="0" applyNumberFormat="1" applyFont="1" applyBorder="1" applyAlignment="1">
      <alignment horizontal="center" vertical="top" wrapText="1"/>
    </xf>
    <xf numFmtId="166" fontId="2" fillId="0" borderId="2" xfId="0" applyNumberFormat="1" applyFont="1" applyBorder="1" applyAlignment="1">
      <alignment horizontal="left" vertical="top" wrapText="1"/>
    </xf>
    <xf numFmtId="0" fontId="2" fillId="0" borderId="2" xfId="0" applyFont="1" applyBorder="1" applyAlignment="1">
      <alignment horizontal="left" vertical="top" wrapText="1"/>
    </xf>
    <xf numFmtId="167" fontId="2" fillId="0" borderId="2" xfId="1" applyNumberFormat="1" applyFont="1" applyFill="1" applyBorder="1" applyAlignment="1">
      <alignment horizontal="right" vertical="top" wrapText="1"/>
    </xf>
    <xf numFmtId="168" fontId="2" fillId="0" borderId="2" xfId="0" applyNumberFormat="1" applyFont="1" applyBorder="1" applyAlignment="1">
      <alignment horizontal="center" vertical="top" wrapText="1"/>
    </xf>
    <xf numFmtId="165" fontId="2" fillId="0" borderId="2" xfId="0" applyNumberFormat="1" applyFont="1" applyBorder="1" applyAlignment="1">
      <alignment horizontal="center" vertical="top"/>
    </xf>
    <xf numFmtId="0" fontId="0" fillId="0" borderId="0" xfId="0" applyAlignment="1">
      <alignment wrapText="1"/>
    </xf>
    <xf numFmtId="167" fontId="2" fillId="0" borderId="2" xfId="1" applyNumberFormat="1" applyFont="1" applyBorder="1" applyAlignment="1">
      <alignment horizontal="right" vertical="top" wrapText="1"/>
    </xf>
    <xf numFmtId="0" fontId="2" fillId="3" borderId="2" xfId="0" applyFont="1" applyFill="1" applyBorder="1" applyAlignment="1">
      <alignment horizontal="center" vertical="top" wrapText="1"/>
    </xf>
    <xf numFmtId="0" fontId="2" fillId="3" borderId="2" xfId="0" applyFont="1" applyFill="1" applyBorder="1" applyAlignment="1">
      <alignment horizontal="left" vertical="top"/>
    </xf>
    <xf numFmtId="166" fontId="2" fillId="3" borderId="2" xfId="0" applyNumberFormat="1" applyFont="1" applyFill="1" applyBorder="1" applyAlignment="1">
      <alignment horizontal="center" vertical="top" wrapText="1"/>
    </xf>
    <xf numFmtId="166" fontId="2" fillId="3" borderId="2" xfId="0" applyNumberFormat="1" applyFont="1" applyFill="1" applyBorder="1" applyAlignment="1">
      <alignment horizontal="left" vertical="top" wrapText="1"/>
    </xf>
    <xf numFmtId="0" fontId="2" fillId="3" borderId="2" xfId="0" applyFont="1" applyFill="1" applyBorder="1" applyAlignment="1">
      <alignment horizontal="left" vertical="top" wrapText="1"/>
    </xf>
    <xf numFmtId="167" fontId="2" fillId="3" borderId="2" xfId="1" applyNumberFormat="1" applyFont="1" applyFill="1" applyBorder="1" applyAlignment="1">
      <alignment horizontal="right" vertical="top" wrapText="1"/>
    </xf>
    <xf numFmtId="168" fontId="2" fillId="3" borderId="2" xfId="0" applyNumberFormat="1" applyFont="1" applyFill="1" applyBorder="1" applyAlignment="1">
      <alignment horizontal="center" vertical="top" wrapText="1"/>
    </xf>
    <xf numFmtId="165" fontId="2" fillId="3" borderId="2" xfId="0" applyNumberFormat="1" applyFont="1" applyFill="1" applyBorder="1" applyAlignment="1">
      <alignment horizontal="center" vertical="top"/>
    </xf>
    <xf numFmtId="0" fontId="0" fillId="3" borderId="0" xfId="0" applyFill="1" applyAlignment="1">
      <alignment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right" vertical="top"/>
    </xf>
    <xf numFmtId="0" fontId="0" fillId="0" borderId="0" xfId="0" applyAlignment="1">
      <alignment horizontal="center"/>
    </xf>
    <xf numFmtId="0" fontId="2" fillId="0" borderId="0" xfId="0" applyFont="1"/>
    <xf numFmtId="0" fontId="2" fillId="0" borderId="0" xfId="0" applyFont="1" applyAlignment="1">
      <alignment wrapText="1"/>
    </xf>
    <xf numFmtId="0" fontId="3"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5A370-503E-48C1-BE8A-AC1C461C2FA6}">
  <sheetPr>
    <pageSetUpPr fitToPage="1"/>
  </sheetPr>
  <dimension ref="A1:AT169"/>
  <sheetViews>
    <sheetView tabSelected="1" topLeftCell="A83" zoomScale="42" zoomScaleNormal="90" zoomScaleSheetLayoutView="75" zoomScalePageLayoutView="50" workbookViewId="0">
      <selection activeCell="A95" sqref="A95:XFD95"/>
    </sheetView>
  </sheetViews>
  <sheetFormatPr defaultRowHeight="14.5" x14ac:dyDescent="0.35"/>
  <cols>
    <col min="1" max="1" width="12.7265625" style="36" customWidth="1"/>
    <col min="2" max="2" width="55.81640625" style="37" customWidth="1"/>
    <col min="3" max="3" width="40.453125" style="36" customWidth="1"/>
    <col min="4" max="4" width="46.26953125" style="37" customWidth="1"/>
    <col min="5" max="5" width="28" style="36" customWidth="1"/>
    <col min="6" max="6" width="75.54296875" style="37" customWidth="1"/>
    <col min="7" max="7" width="29.1796875" style="37" bestFit="1" customWidth="1"/>
    <col min="8" max="8" width="25.81640625" style="38" customWidth="1"/>
    <col min="9" max="9" width="25" style="38" bestFit="1" customWidth="1"/>
    <col min="10" max="10" width="17.26953125" style="36" customWidth="1"/>
    <col min="11" max="11" width="15.1796875" style="39" customWidth="1"/>
    <col min="12" max="12" width="24.453125" style="38" customWidth="1"/>
    <col min="13" max="13" width="26.1796875" style="38" bestFit="1" customWidth="1"/>
    <col min="14" max="14" width="15.54296875" style="36" bestFit="1" customWidth="1"/>
    <col min="15" max="15" width="20.453125" style="36" bestFit="1" customWidth="1"/>
  </cols>
  <sheetData>
    <row r="1" spans="1:46" ht="16" x14ac:dyDescent="0.4">
      <c r="A1" s="41" t="s">
        <v>0</v>
      </c>
      <c r="B1" s="41"/>
      <c r="C1" s="41"/>
      <c r="D1" s="41"/>
      <c r="E1" s="41"/>
      <c r="F1" s="41"/>
      <c r="G1" s="41"/>
      <c r="H1" s="41"/>
      <c r="I1" s="41"/>
      <c r="J1" s="41"/>
      <c r="K1" s="41"/>
      <c r="L1" s="41"/>
      <c r="M1" s="41"/>
      <c r="N1" s="41"/>
      <c r="O1" s="41"/>
    </row>
    <row r="2" spans="1:46" ht="16" x14ac:dyDescent="0.4">
      <c r="A2" s="42" t="s">
        <v>1</v>
      </c>
      <c r="B2" s="42"/>
      <c r="C2" s="42"/>
      <c r="D2" s="42"/>
      <c r="E2" s="42"/>
      <c r="F2" s="42"/>
      <c r="G2" s="42"/>
      <c r="H2" s="42"/>
      <c r="I2" s="42"/>
      <c r="J2" s="42"/>
      <c r="K2" s="42"/>
      <c r="L2" s="42"/>
      <c r="M2" s="42"/>
      <c r="N2" s="42"/>
      <c r="O2" s="1"/>
    </row>
    <row r="3" spans="1:46" ht="16" x14ac:dyDescent="0.4">
      <c r="A3" s="41" t="s">
        <v>2</v>
      </c>
      <c r="B3" s="41"/>
      <c r="C3" s="41"/>
      <c r="D3" s="41"/>
      <c r="E3" s="41"/>
      <c r="F3" s="41"/>
      <c r="G3" s="41"/>
      <c r="H3" s="41"/>
      <c r="I3" s="41"/>
      <c r="J3" s="41"/>
      <c r="K3" s="41"/>
      <c r="L3" s="41"/>
      <c r="M3" s="41"/>
      <c r="N3" s="41"/>
      <c r="O3" s="1"/>
    </row>
    <row r="4" spans="1:46" ht="16" x14ac:dyDescent="0.4">
      <c r="A4" s="41" t="s">
        <v>3</v>
      </c>
      <c r="B4" s="41"/>
      <c r="C4" s="41"/>
      <c r="D4" s="41"/>
      <c r="E4" s="41"/>
      <c r="F4" s="41"/>
      <c r="G4" s="41"/>
      <c r="H4" s="41"/>
      <c r="I4" s="41"/>
      <c r="J4" s="41"/>
      <c r="K4" s="41"/>
      <c r="L4" s="41"/>
      <c r="M4" s="41"/>
      <c r="N4" s="41"/>
      <c r="O4" s="1"/>
    </row>
    <row r="5" spans="1:46" ht="16" x14ac:dyDescent="0.4">
      <c r="A5" s="1"/>
      <c r="B5" s="2"/>
      <c r="C5" s="1"/>
      <c r="D5" s="2"/>
      <c r="E5" s="1"/>
      <c r="F5" s="2"/>
      <c r="G5" s="2"/>
      <c r="H5" s="3"/>
      <c r="I5" s="3"/>
      <c r="J5" s="4"/>
      <c r="K5" s="5"/>
      <c r="L5" s="3"/>
      <c r="M5" s="3"/>
      <c r="N5" s="6"/>
      <c r="O5" s="1"/>
    </row>
    <row r="6" spans="1:46" ht="18" x14ac:dyDescent="0.4">
      <c r="A6" s="40" t="s">
        <v>4</v>
      </c>
      <c r="B6" s="40"/>
      <c r="C6" s="40"/>
      <c r="D6" s="40"/>
      <c r="E6" s="40"/>
      <c r="F6" s="40"/>
      <c r="G6" s="40"/>
      <c r="H6" s="40"/>
      <c r="I6" s="40"/>
      <c r="J6" s="40"/>
      <c r="K6" s="40"/>
      <c r="L6" s="40"/>
      <c r="M6" s="40"/>
      <c r="N6" s="40"/>
      <c r="O6" s="1"/>
    </row>
    <row r="7" spans="1:46" ht="18" x14ac:dyDescent="0.4">
      <c r="A7" s="40" t="s">
        <v>5</v>
      </c>
      <c r="B7" s="40"/>
      <c r="C7" s="40"/>
      <c r="D7" s="40"/>
      <c r="E7" s="40"/>
      <c r="F7" s="40"/>
      <c r="G7" s="40"/>
      <c r="H7" s="40"/>
      <c r="I7" s="40"/>
      <c r="J7" s="40"/>
      <c r="K7" s="40"/>
      <c r="L7" s="40"/>
      <c r="M7" s="40"/>
      <c r="N7" s="40"/>
      <c r="O7" s="1"/>
    </row>
    <row r="8" spans="1:46" ht="18" x14ac:dyDescent="0.4">
      <c r="A8" s="40" t="s">
        <v>6</v>
      </c>
      <c r="B8" s="40"/>
      <c r="C8" s="40"/>
      <c r="D8" s="40"/>
      <c r="E8" s="40"/>
      <c r="F8" s="40"/>
      <c r="G8" s="40"/>
      <c r="H8" s="40"/>
      <c r="I8" s="40"/>
      <c r="J8" s="40"/>
      <c r="K8" s="40"/>
      <c r="L8" s="40"/>
      <c r="M8" s="40"/>
      <c r="N8" s="40"/>
      <c r="O8" s="1"/>
    </row>
    <row r="9" spans="1:46" x14ac:dyDescent="0.35">
      <c r="A9" s="7"/>
      <c r="B9" s="8"/>
      <c r="C9" s="7"/>
      <c r="D9" s="8"/>
      <c r="E9" s="7"/>
      <c r="F9" s="8"/>
      <c r="G9" s="8"/>
      <c r="H9" s="9"/>
      <c r="I9" s="9"/>
      <c r="J9" s="10"/>
      <c r="K9" s="11"/>
      <c r="L9" s="9"/>
      <c r="M9" s="9"/>
      <c r="N9" s="12"/>
      <c r="O9" s="7"/>
    </row>
    <row r="10" spans="1:46" s="16" customFormat="1" ht="48" x14ac:dyDescent="0.35">
      <c r="A10" s="13" t="s">
        <v>7</v>
      </c>
      <c r="B10" s="14" t="s">
        <v>8</v>
      </c>
      <c r="C10" s="14" t="s">
        <v>9</v>
      </c>
      <c r="D10" s="14" t="s">
        <v>10</v>
      </c>
      <c r="E10" s="14" t="s">
        <v>11</v>
      </c>
      <c r="F10" s="14" t="s">
        <v>12</v>
      </c>
      <c r="G10" s="14" t="s">
        <v>13</v>
      </c>
      <c r="H10" s="14" t="s">
        <v>14</v>
      </c>
      <c r="I10" s="14" t="s">
        <v>15</v>
      </c>
      <c r="J10" s="14" t="s">
        <v>16</v>
      </c>
      <c r="K10" s="14" t="s">
        <v>17</v>
      </c>
      <c r="L10" s="14" t="s">
        <v>18</v>
      </c>
      <c r="M10" s="15" t="s">
        <v>19</v>
      </c>
      <c r="N10" s="14" t="s">
        <v>20</v>
      </c>
      <c r="O10" s="14" t="s">
        <v>21</v>
      </c>
      <c r="AT10" s="16" t="s">
        <v>22</v>
      </c>
    </row>
    <row r="11" spans="1:46" s="25" customFormat="1" ht="58" customHeight="1" x14ac:dyDescent="0.35">
      <c r="A11" s="17">
        <v>580</v>
      </c>
      <c r="B11" s="18" t="s">
        <v>0</v>
      </c>
      <c r="C11" s="19">
        <v>97.022999999999996</v>
      </c>
      <c r="D11" s="20" t="s">
        <v>28</v>
      </c>
      <c r="E11" s="19" t="s">
        <v>24</v>
      </c>
      <c r="F11" s="20" t="s">
        <v>29</v>
      </c>
      <c r="G11" s="21" t="s">
        <v>30</v>
      </c>
      <c r="H11" s="22">
        <v>557583.63</v>
      </c>
      <c r="I11" s="22">
        <v>557583.63</v>
      </c>
      <c r="J11" s="23">
        <v>45108</v>
      </c>
      <c r="K11" s="23">
        <v>45473</v>
      </c>
      <c r="L11" s="22">
        <v>557583.63</v>
      </c>
      <c r="M11" s="22">
        <v>0</v>
      </c>
      <c r="N11" s="24">
        <v>45536</v>
      </c>
      <c r="O11" s="17" t="s">
        <v>31</v>
      </c>
    </row>
    <row r="12" spans="1:46" s="25" customFormat="1" ht="48.5" customHeight="1" x14ac:dyDescent="0.35">
      <c r="A12" s="17">
        <v>580</v>
      </c>
      <c r="B12" s="18" t="s">
        <v>0</v>
      </c>
      <c r="C12" s="19">
        <v>97.022999999999996</v>
      </c>
      <c r="D12" s="20" t="s">
        <v>28</v>
      </c>
      <c r="E12" s="19" t="s">
        <v>24</v>
      </c>
      <c r="F12" s="20" t="s">
        <v>29</v>
      </c>
      <c r="G12" s="21" t="s">
        <v>163</v>
      </c>
      <c r="H12" s="26">
        <v>441641.77</v>
      </c>
      <c r="I12" s="26">
        <v>441641.77</v>
      </c>
      <c r="J12" s="23">
        <v>45474</v>
      </c>
      <c r="K12" s="23">
        <v>45838</v>
      </c>
      <c r="L12" s="26">
        <v>0</v>
      </c>
      <c r="M12" s="26">
        <v>441641.77</v>
      </c>
      <c r="N12" s="24">
        <v>45536</v>
      </c>
      <c r="O12" s="17" t="s">
        <v>27</v>
      </c>
    </row>
    <row r="13" spans="1:46" s="25" customFormat="1" ht="48.75" customHeight="1" x14ac:dyDescent="0.35">
      <c r="A13" s="27">
        <v>580</v>
      </c>
      <c r="B13" s="28" t="s">
        <v>0</v>
      </c>
      <c r="C13" s="29">
        <v>97.028999999999996</v>
      </c>
      <c r="D13" s="30" t="s">
        <v>23</v>
      </c>
      <c r="E13" s="29" t="s">
        <v>24</v>
      </c>
      <c r="F13" s="30" t="s">
        <v>25</v>
      </c>
      <c r="G13" s="31" t="s">
        <v>26</v>
      </c>
      <c r="H13" s="32">
        <v>1231541.42</v>
      </c>
      <c r="I13" s="32">
        <v>32142783.369999997</v>
      </c>
      <c r="J13" s="33">
        <v>42153</v>
      </c>
      <c r="K13" s="33">
        <v>45351</v>
      </c>
      <c r="L13" s="32">
        <v>17354078.710000001</v>
      </c>
      <c r="M13" s="32">
        <v>14788704.659999996</v>
      </c>
      <c r="N13" s="34">
        <v>45536</v>
      </c>
      <c r="O13" s="27" t="s">
        <v>27</v>
      </c>
    </row>
    <row r="14" spans="1:46" s="25" customFormat="1" ht="54.75" customHeight="1" x14ac:dyDescent="0.35">
      <c r="A14" s="17">
        <v>580</v>
      </c>
      <c r="B14" s="18" t="s">
        <v>0</v>
      </c>
      <c r="C14" s="19">
        <v>97.028999999999996</v>
      </c>
      <c r="D14" s="20" t="s">
        <v>23</v>
      </c>
      <c r="E14" s="19" t="s">
        <v>24</v>
      </c>
      <c r="F14" s="20" t="s">
        <v>25</v>
      </c>
      <c r="G14" s="21" t="s">
        <v>32</v>
      </c>
      <c r="H14" s="26">
        <v>6998979.9100000001</v>
      </c>
      <c r="I14" s="26">
        <v>48424568.789999999</v>
      </c>
      <c r="J14" s="23">
        <v>42444</v>
      </c>
      <c r="K14" s="23">
        <v>45598</v>
      </c>
      <c r="L14" s="26">
        <v>18800458.68</v>
      </c>
      <c r="M14" s="26">
        <v>29624110.109999999</v>
      </c>
      <c r="N14" s="24">
        <v>45536</v>
      </c>
      <c r="O14" s="17" t="s">
        <v>27</v>
      </c>
    </row>
    <row r="15" spans="1:46" s="25" customFormat="1" ht="43" customHeight="1" x14ac:dyDescent="0.35">
      <c r="A15" s="27">
        <v>580</v>
      </c>
      <c r="B15" s="28" t="s">
        <v>0</v>
      </c>
      <c r="C15" s="29">
        <v>97.028999999999996</v>
      </c>
      <c r="D15" s="30" t="s">
        <v>23</v>
      </c>
      <c r="E15" s="29" t="s">
        <v>24</v>
      </c>
      <c r="F15" s="30" t="s">
        <v>25</v>
      </c>
      <c r="G15" s="31" t="s">
        <v>33</v>
      </c>
      <c r="H15" s="32">
        <v>259376</v>
      </c>
      <c r="I15" s="32">
        <v>29213917.780000001</v>
      </c>
      <c r="J15" s="33">
        <v>42961</v>
      </c>
      <c r="K15" s="33">
        <v>45738</v>
      </c>
      <c r="L15" s="32">
        <v>12553012.83</v>
      </c>
      <c r="M15" s="32">
        <v>16660904.950000001</v>
      </c>
      <c r="N15" s="34">
        <v>45536</v>
      </c>
      <c r="O15" s="27" t="s">
        <v>27</v>
      </c>
    </row>
    <row r="16" spans="1:46" s="25" customFormat="1" ht="35.15" customHeight="1" x14ac:dyDescent="0.35">
      <c r="A16" s="27">
        <v>580</v>
      </c>
      <c r="B16" s="28" t="s">
        <v>0</v>
      </c>
      <c r="C16" s="29">
        <v>97.028999999999996</v>
      </c>
      <c r="D16" s="30" t="s">
        <v>23</v>
      </c>
      <c r="E16" s="29" t="s">
        <v>24</v>
      </c>
      <c r="F16" s="30" t="s">
        <v>25</v>
      </c>
      <c r="G16" s="31" t="s">
        <v>34</v>
      </c>
      <c r="H16" s="32">
        <v>971503</v>
      </c>
      <c r="I16" s="32">
        <v>35591360.899999999</v>
      </c>
      <c r="J16" s="33">
        <v>43374</v>
      </c>
      <c r="K16" s="33">
        <v>46191</v>
      </c>
      <c r="L16" s="32">
        <v>11310324.65</v>
      </c>
      <c r="M16" s="32">
        <v>24281036.25</v>
      </c>
      <c r="N16" s="34">
        <v>45536</v>
      </c>
      <c r="O16" s="27" t="s">
        <v>27</v>
      </c>
    </row>
    <row r="17" spans="1:15" s="25" customFormat="1" ht="35.15" customHeight="1" x14ac:dyDescent="0.35">
      <c r="A17" s="17">
        <v>580</v>
      </c>
      <c r="B17" s="18" t="s">
        <v>0</v>
      </c>
      <c r="C17" s="19">
        <v>97.028999999999996</v>
      </c>
      <c r="D17" s="20" t="s">
        <v>23</v>
      </c>
      <c r="E17" s="19" t="s">
        <v>24</v>
      </c>
      <c r="F17" s="20" t="s">
        <v>25</v>
      </c>
      <c r="G17" s="21" t="s">
        <v>35</v>
      </c>
      <c r="H17" s="22">
        <v>429159.2</v>
      </c>
      <c r="I17" s="22">
        <v>46570308.560000002</v>
      </c>
      <c r="J17" s="23">
        <v>44090</v>
      </c>
      <c r="K17" s="23">
        <v>45915</v>
      </c>
      <c r="L17" s="22">
        <v>1800740.09</v>
      </c>
      <c r="M17" s="22">
        <v>44769568.469999999</v>
      </c>
      <c r="N17" s="24">
        <v>45536</v>
      </c>
      <c r="O17" s="17" t="s">
        <v>27</v>
      </c>
    </row>
    <row r="18" spans="1:15" s="25" customFormat="1" ht="35.15" customHeight="1" x14ac:dyDescent="0.35">
      <c r="A18" s="17">
        <v>580</v>
      </c>
      <c r="B18" s="18" t="s">
        <v>0</v>
      </c>
      <c r="C18" s="19">
        <v>97.028999999999996</v>
      </c>
      <c r="D18" s="20" t="s">
        <v>23</v>
      </c>
      <c r="E18" s="19" t="s">
        <v>24</v>
      </c>
      <c r="F18" s="20" t="s">
        <v>25</v>
      </c>
      <c r="G18" s="21" t="s">
        <v>36</v>
      </c>
      <c r="H18" s="22">
        <v>14041636.970000001</v>
      </c>
      <c r="I18" s="22">
        <v>57465986.100000001</v>
      </c>
      <c r="J18" s="23">
        <v>44642</v>
      </c>
      <c r="K18" s="23">
        <v>45737</v>
      </c>
      <c r="L18" s="22">
        <v>6003393.0199999996</v>
      </c>
      <c r="M18" s="22">
        <v>51462593.079999998</v>
      </c>
      <c r="N18" s="24">
        <v>45536</v>
      </c>
      <c r="O18" s="17" t="s">
        <v>27</v>
      </c>
    </row>
    <row r="19" spans="1:15" s="25" customFormat="1" ht="37.5" customHeight="1" x14ac:dyDescent="0.35">
      <c r="A19" s="17">
        <v>580</v>
      </c>
      <c r="B19" s="18" t="s">
        <v>0</v>
      </c>
      <c r="C19" s="19">
        <v>97.028999999999996</v>
      </c>
      <c r="D19" s="20" t="s">
        <v>23</v>
      </c>
      <c r="E19" s="19" t="s">
        <v>24</v>
      </c>
      <c r="F19" s="20" t="s">
        <v>25</v>
      </c>
      <c r="G19" s="21" t="s">
        <v>37</v>
      </c>
      <c r="H19" s="22">
        <v>14433405.439999999</v>
      </c>
      <c r="I19" s="22">
        <v>31273247.739999998</v>
      </c>
      <c r="J19" s="23">
        <v>45149</v>
      </c>
      <c r="K19" s="23">
        <v>46244</v>
      </c>
      <c r="L19" s="22">
        <v>0</v>
      </c>
      <c r="M19" s="22">
        <v>31273247.739999998</v>
      </c>
      <c r="N19" s="24">
        <v>45536</v>
      </c>
      <c r="O19" s="17" t="s">
        <v>27</v>
      </c>
    </row>
    <row r="20" spans="1:15" s="25" customFormat="1" ht="42" customHeight="1" x14ac:dyDescent="0.35">
      <c r="A20" s="17">
        <v>580</v>
      </c>
      <c r="B20" s="18" t="s">
        <v>0</v>
      </c>
      <c r="C20" s="19">
        <v>97.028999999999996</v>
      </c>
      <c r="D20" s="20" t="s">
        <v>23</v>
      </c>
      <c r="E20" s="19" t="s">
        <v>24</v>
      </c>
      <c r="F20" s="20" t="s">
        <v>25</v>
      </c>
      <c r="G20" s="21" t="s">
        <v>38</v>
      </c>
      <c r="H20" s="22">
        <v>5013820.88</v>
      </c>
      <c r="I20" s="22">
        <v>59864873.68</v>
      </c>
      <c r="J20" s="23">
        <v>45184</v>
      </c>
      <c r="K20" s="23">
        <v>46279</v>
      </c>
      <c r="L20" s="22">
        <v>0</v>
      </c>
      <c r="M20" s="22">
        <v>59864873.68</v>
      </c>
      <c r="N20" s="24">
        <v>45536</v>
      </c>
      <c r="O20" s="17" t="s">
        <v>27</v>
      </c>
    </row>
    <row r="21" spans="1:15" s="25" customFormat="1" ht="38.15" customHeight="1" x14ac:dyDescent="0.35">
      <c r="A21" s="17">
        <v>580</v>
      </c>
      <c r="B21" s="18" t="s">
        <v>0</v>
      </c>
      <c r="C21" s="19">
        <v>97.045000000000002</v>
      </c>
      <c r="D21" s="20" t="s">
        <v>39</v>
      </c>
      <c r="E21" s="19" t="s">
        <v>24</v>
      </c>
      <c r="F21" s="20" t="s">
        <v>40</v>
      </c>
      <c r="G21" s="21" t="s">
        <v>41</v>
      </c>
      <c r="H21" s="22">
        <v>373220</v>
      </c>
      <c r="I21" s="22">
        <v>373220</v>
      </c>
      <c r="J21" s="23">
        <v>44470</v>
      </c>
      <c r="K21" s="23">
        <v>45565</v>
      </c>
      <c r="L21" s="22">
        <v>313804.77</v>
      </c>
      <c r="M21" s="22">
        <v>59415.229999999981</v>
      </c>
      <c r="N21" s="24">
        <v>45536</v>
      </c>
      <c r="O21" s="17" t="s">
        <v>27</v>
      </c>
    </row>
    <row r="22" spans="1:15" s="25" customFormat="1" ht="32.5" customHeight="1" x14ac:dyDescent="0.35">
      <c r="A22" s="17">
        <v>580</v>
      </c>
      <c r="B22" s="18" t="s">
        <v>0</v>
      </c>
      <c r="C22" s="19">
        <v>97.045000000000002</v>
      </c>
      <c r="D22" s="20" t="s">
        <v>39</v>
      </c>
      <c r="E22" s="19" t="s">
        <v>24</v>
      </c>
      <c r="F22" s="20" t="s">
        <v>40</v>
      </c>
      <c r="G22" s="21" t="s">
        <v>42</v>
      </c>
      <c r="H22" s="22">
        <v>476780</v>
      </c>
      <c r="I22" s="22">
        <v>476780</v>
      </c>
      <c r="J22" s="23">
        <v>44470</v>
      </c>
      <c r="K22" s="23">
        <v>45565</v>
      </c>
      <c r="L22" s="22">
        <v>429098.57</v>
      </c>
      <c r="M22" s="22">
        <v>47681.429999999993</v>
      </c>
      <c r="N22" s="24">
        <v>45536</v>
      </c>
      <c r="O22" s="17" t="s">
        <v>27</v>
      </c>
    </row>
    <row r="23" spans="1:15" s="25" customFormat="1" ht="35.15" customHeight="1" x14ac:dyDescent="0.35">
      <c r="A23" s="17">
        <v>580</v>
      </c>
      <c r="B23" s="18" t="s">
        <v>0</v>
      </c>
      <c r="C23" s="19">
        <v>97.045000000000002</v>
      </c>
      <c r="D23" s="20" t="s">
        <v>39</v>
      </c>
      <c r="E23" s="19" t="s">
        <v>24</v>
      </c>
      <c r="F23" s="20" t="s">
        <v>40</v>
      </c>
      <c r="G23" s="21" t="s">
        <v>43</v>
      </c>
      <c r="H23" s="22">
        <v>1630820</v>
      </c>
      <c r="I23" s="22">
        <v>1630820</v>
      </c>
      <c r="J23" s="23">
        <v>44805</v>
      </c>
      <c r="K23" s="23">
        <v>46295</v>
      </c>
      <c r="L23" s="22">
        <v>1295422.77</v>
      </c>
      <c r="M23" s="22">
        <v>335397.23</v>
      </c>
      <c r="N23" s="24">
        <v>45536</v>
      </c>
      <c r="O23" s="17" t="s">
        <v>27</v>
      </c>
    </row>
    <row r="24" spans="1:15" s="25" customFormat="1" ht="31.5" customHeight="1" x14ac:dyDescent="0.35">
      <c r="A24" s="17">
        <v>580</v>
      </c>
      <c r="B24" s="18" t="s">
        <v>0</v>
      </c>
      <c r="C24" s="19">
        <v>97.045000000000002</v>
      </c>
      <c r="D24" s="20" t="s">
        <v>39</v>
      </c>
      <c r="E24" s="19" t="s">
        <v>24</v>
      </c>
      <c r="F24" s="20" t="s">
        <v>40</v>
      </c>
      <c r="G24" s="21" t="s">
        <v>44</v>
      </c>
      <c r="H24" s="22">
        <v>50000</v>
      </c>
      <c r="I24" s="22">
        <v>50000</v>
      </c>
      <c r="J24" s="23">
        <v>45184</v>
      </c>
      <c r="K24" s="23">
        <v>45944</v>
      </c>
      <c r="L24" s="22">
        <v>16511.64</v>
      </c>
      <c r="M24" s="22">
        <v>33488.36</v>
      </c>
      <c r="N24" s="24">
        <v>45536</v>
      </c>
      <c r="O24" s="17" t="s">
        <v>27</v>
      </c>
    </row>
    <row r="25" spans="1:15" s="25" customFormat="1" ht="42" customHeight="1" x14ac:dyDescent="0.35">
      <c r="A25" s="17">
        <v>580</v>
      </c>
      <c r="B25" s="18" t="s">
        <v>0</v>
      </c>
      <c r="C25" s="19">
        <v>97.045000000000002</v>
      </c>
      <c r="D25" s="20" t="s">
        <v>39</v>
      </c>
      <c r="E25" s="19" t="s">
        <v>24</v>
      </c>
      <c r="F25" s="20" t="s">
        <v>40</v>
      </c>
      <c r="G25" s="21" t="s">
        <v>45</v>
      </c>
      <c r="H25" s="22">
        <v>550000</v>
      </c>
      <c r="I25" s="22">
        <v>550000</v>
      </c>
      <c r="J25" s="23">
        <v>45184</v>
      </c>
      <c r="K25" s="23">
        <v>46674</v>
      </c>
      <c r="L25" s="22">
        <v>28594.35</v>
      </c>
      <c r="M25" s="22">
        <v>521405.65</v>
      </c>
      <c r="N25" s="24">
        <v>45536</v>
      </c>
      <c r="O25" s="17" t="s">
        <v>27</v>
      </c>
    </row>
    <row r="26" spans="1:15" s="25" customFormat="1" ht="31.5" customHeight="1" x14ac:dyDescent="0.35">
      <c r="A26" s="17">
        <v>580</v>
      </c>
      <c r="B26" s="18" t="s">
        <v>0</v>
      </c>
      <c r="C26" s="19">
        <v>97.045000000000002</v>
      </c>
      <c r="D26" s="20" t="s">
        <v>39</v>
      </c>
      <c r="E26" s="19" t="s">
        <v>24</v>
      </c>
      <c r="F26" s="20" t="s">
        <v>40</v>
      </c>
      <c r="G26" s="21" t="s">
        <v>46</v>
      </c>
      <c r="H26" s="22">
        <v>1280000</v>
      </c>
      <c r="I26" s="22">
        <v>1280000</v>
      </c>
      <c r="J26" s="23">
        <v>45184</v>
      </c>
      <c r="K26" s="23">
        <v>46674</v>
      </c>
      <c r="L26" s="22">
        <v>0</v>
      </c>
      <c r="M26" s="22">
        <v>1280000</v>
      </c>
      <c r="N26" s="24">
        <v>45536</v>
      </c>
      <c r="O26" s="17" t="s">
        <v>27</v>
      </c>
    </row>
    <row r="27" spans="1:15" s="25" customFormat="1" ht="28" customHeight="1" x14ac:dyDescent="0.35">
      <c r="A27" s="17">
        <v>580</v>
      </c>
      <c r="B27" s="18" t="s">
        <v>0</v>
      </c>
      <c r="C27" s="19">
        <v>97.045000000000002</v>
      </c>
      <c r="D27" s="20" t="s">
        <v>39</v>
      </c>
      <c r="E27" s="19" t="s">
        <v>24</v>
      </c>
      <c r="F27" s="20" t="s">
        <v>40</v>
      </c>
      <c r="G27" s="21" t="s">
        <v>164</v>
      </c>
      <c r="H27" s="22">
        <v>50000</v>
      </c>
      <c r="I27" s="22">
        <v>50000</v>
      </c>
      <c r="J27" s="23">
        <v>45533</v>
      </c>
      <c r="K27" s="23">
        <v>46262</v>
      </c>
      <c r="L27" s="22">
        <v>0</v>
      </c>
      <c r="M27" s="22">
        <v>50000</v>
      </c>
      <c r="N27" s="24">
        <v>45536</v>
      </c>
      <c r="O27" s="17" t="s">
        <v>27</v>
      </c>
    </row>
    <row r="28" spans="1:15" s="25" customFormat="1" ht="37" customHeight="1" x14ac:dyDescent="0.35">
      <c r="A28" s="17">
        <v>582</v>
      </c>
      <c r="B28" s="18" t="s">
        <v>72</v>
      </c>
      <c r="C28" s="19">
        <v>21.015000000000001</v>
      </c>
      <c r="D28" s="20" t="s">
        <v>73</v>
      </c>
      <c r="E28" s="19" t="s">
        <v>74</v>
      </c>
      <c r="F28" s="20" t="s">
        <v>159</v>
      </c>
      <c r="G28" s="21" t="s">
        <v>75</v>
      </c>
      <c r="H28" s="26">
        <v>27108813</v>
      </c>
      <c r="I28" s="26">
        <v>29609046</v>
      </c>
      <c r="J28" s="23">
        <v>43647</v>
      </c>
      <c r="K28" s="23">
        <v>46203</v>
      </c>
      <c r="L28" s="26">
        <v>9970592.9199999999</v>
      </c>
      <c r="M28" s="26">
        <v>19638453.079999998</v>
      </c>
      <c r="N28" s="24">
        <v>45626</v>
      </c>
      <c r="O28" s="17" t="s">
        <v>27</v>
      </c>
    </row>
    <row r="29" spans="1:15" s="25" customFormat="1" ht="36.75" customHeight="1" x14ac:dyDescent="0.35">
      <c r="A29" s="17">
        <v>582</v>
      </c>
      <c r="B29" s="18" t="s">
        <v>72</v>
      </c>
      <c r="C29" s="19">
        <v>21.015000000000001</v>
      </c>
      <c r="D29" s="20" t="s">
        <v>73</v>
      </c>
      <c r="E29" s="19" t="s">
        <v>74</v>
      </c>
      <c r="F29" s="20" t="s">
        <v>160</v>
      </c>
      <c r="G29" s="21" t="s">
        <v>76</v>
      </c>
      <c r="H29" s="26">
        <v>3504900</v>
      </c>
      <c r="I29" s="26">
        <v>16521059</v>
      </c>
      <c r="J29" s="23">
        <v>44044</v>
      </c>
      <c r="K29" s="23">
        <v>46630</v>
      </c>
      <c r="L29" s="26">
        <v>3943721.08</v>
      </c>
      <c r="M29" s="26">
        <v>12577337.92</v>
      </c>
      <c r="N29" s="24">
        <v>45626</v>
      </c>
      <c r="O29" s="17" t="s">
        <v>27</v>
      </c>
    </row>
    <row r="30" spans="1:15" s="25" customFormat="1" ht="33" customHeight="1" x14ac:dyDescent="0.35">
      <c r="A30" s="17">
        <v>582</v>
      </c>
      <c r="B30" s="18" t="s">
        <v>72</v>
      </c>
      <c r="C30" s="19">
        <v>97.040999999999997</v>
      </c>
      <c r="D30" s="20" t="s">
        <v>77</v>
      </c>
      <c r="E30" s="19" t="s">
        <v>24</v>
      </c>
      <c r="F30" s="20" t="s">
        <v>78</v>
      </c>
      <c r="G30" s="21" t="s">
        <v>79</v>
      </c>
      <c r="H30" s="26">
        <v>987217</v>
      </c>
      <c r="I30" s="26">
        <v>987217</v>
      </c>
      <c r="J30" s="23">
        <v>44075</v>
      </c>
      <c r="K30" s="23">
        <v>45838</v>
      </c>
      <c r="L30" s="26">
        <v>480076.27</v>
      </c>
      <c r="M30" s="26">
        <v>507140.73</v>
      </c>
      <c r="N30" s="24">
        <v>45626</v>
      </c>
      <c r="O30" s="17" t="s">
        <v>27</v>
      </c>
    </row>
    <row r="31" spans="1:15" s="25" customFormat="1" ht="33" customHeight="1" x14ac:dyDescent="0.35">
      <c r="A31" s="17">
        <v>582</v>
      </c>
      <c r="B31" s="18" t="s">
        <v>72</v>
      </c>
      <c r="C31" s="19">
        <v>97.040999999999997</v>
      </c>
      <c r="D31" s="20" t="s">
        <v>77</v>
      </c>
      <c r="E31" s="19" t="s">
        <v>24</v>
      </c>
      <c r="F31" s="20" t="s">
        <v>80</v>
      </c>
      <c r="G31" s="21" t="s">
        <v>81</v>
      </c>
      <c r="H31" s="22">
        <v>1556603</v>
      </c>
      <c r="I31" s="22">
        <v>569275</v>
      </c>
      <c r="J31" s="23">
        <v>44454</v>
      </c>
      <c r="K31" s="23">
        <v>45914</v>
      </c>
      <c r="L31" s="22">
        <v>410432.01</v>
      </c>
      <c r="M31" s="22">
        <v>158842.99</v>
      </c>
      <c r="N31" s="24">
        <v>45626</v>
      </c>
      <c r="O31" s="17" t="s">
        <v>27</v>
      </c>
    </row>
    <row r="32" spans="1:15" s="25" customFormat="1" ht="33" customHeight="1" x14ac:dyDescent="0.35">
      <c r="A32" s="17">
        <v>582</v>
      </c>
      <c r="B32" s="18" t="s">
        <v>72</v>
      </c>
      <c r="C32" s="19">
        <v>97.040999999999997</v>
      </c>
      <c r="D32" s="20" t="s">
        <v>77</v>
      </c>
      <c r="E32" s="19" t="s">
        <v>24</v>
      </c>
      <c r="F32" s="20" t="s">
        <v>161</v>
      </c>
      <c r="G32" s="21" t="s">
        <v>162</v>
      </c>
      <c r="H32" s="26">
        <v>10737479</v>
      </c>
      <c r="I32" s="26">
        <v>10737479</v>
      </c>
      <c r="J32" s="23">
        <v>45559</v>
      </c>
      <c r="K32" s="23">
        <v>46653</v>
      </c>
      <c r="L32" s="26">
        <v>0</v>
      </c>
      <c r="M32" s="26">
        <v>10737479</v>
      </c>
      <c r="N32" s="24">
        <v>45626</v>
      </c>
      <c r="O32" s="17" t="s">
        <v>27</v>
      </c>
    </row>
    <row r="33" spans="1:15" s="25" customFormat="1" ht="33" customHeight="1" x14ac:dyDescent="0.35">
      <c r="A33" s="17">
        <v>592</v>
      </c>
      <c r="B33" s="18" t="s">
        <v>82</v>
      </c>
      <c r="C33" s="19">
        <v>10.916</v>
      </c>
      <c r="D33" s="20" t="s">
        <v>83</v>
      </c>
      <c r="E33" s="19" t="s">
        <v>24</v>
      </c>
      <c r="F33" s="20" t="s">
        <v>84</v>
      </c>
      <c r="G33" s="21" t="s">
        <v>85</v>
      </c>
      <c r="H33" s="22">
        <v>514000</v>
      </c>
      <c r="I33" s="22">
        <v>16782500</v>
      </c>
      <c r="J33" s="23">
        <v>42557</v>
      </c>
      <c r="K33" s="23">
        <v>45807</v>
      </c>
      <c r="L33" s="22">
        <v>13085036.600000001</v>
      </c>
      <c r="M33" s="22">
        <v>3697463.3999999985</v>
      </c>
      <c r="N33" s="24">
        <v>45626</v>
      </c>
      <c r="O33" s="17" t="s">
        <v>27</v>
      </c>
    </row>
    <row r="34" spans="1:15" s="25" customFormat="1" ht="33" customHeight="1" x14ac:dyDescent="0.35">
      <c r="A34" s="17">
        <v>592</v>
      </c>
      <c r="B34" s="18" t="s">
        <v>82</v>
      </c>
      <c r="C34" s="19">
        <v>10.916</v>
      </c>
      <c r="D34" s="20" t="s">
        <v>83</v>
      </c>
      <c r="E34" s="19" t="s">
        <v>24</v>
      </c>
      <c r="F34" s="20" t="s">
        <v>84</v>
      </c>
      <c r="G34" s="21" t="s">
        <v>86</v>
      </c>
      <c r="H34" s="22">
        <v>631600</v>
      </c>
      <c r="I34" s="22">
        <v>6303140</v>
      </c>
      <c r="J34" s="23">
        <v>42985</v>
      </c>
      <c r="K34" s="23">
        <v>45838</v>
      </c>
      <c r="L34" s="22">
        <v>4882369.7899999991</v>
      </c>
      <c r="M34" s="22">
        <v>1420770.2100000009</v>
      </c>
      <c r="N34" s="24">
        <v>45626</v>
      </c>
      <c r="O34" s="17" t="s">
        <v>27</v>
      </c>
    </row>
    <row r="35" spans="1:15" s="25" customFormat="1" ht="33" customHeight="1" x14ac:dyDescent="0.35">
      <c r="A35" s="17">
        <v>592</v>
      </c>
      <c r="B35" s="18" t="s">
        <v>82</v>
      </c>
      <c r="C35" s="19">
        <v>10.916</v>
      </c>
      <c r="D35" s="20" t="s">
        <v>83</v>
      </c>
      <c r="E35" s="19" t="s">
        <v>24</v>
      </c>
      <c r="F35" s="20" t="s">
        <v>84</v>
      </c>
      <c r="G35" s="21" t="s">
        <v>87</v>
      </c>
      <c r="H35" s="22">
        <v>832300</v>
      </c>
      <c r="I35" s="22">
        <v>9096300</v>
      </c>
      <c r="J35" s="23">
        <v>42985</v>
      </c>
      <c r="K35" s="23">
        <v>45657</v>
      </c>
      <c r="L35" s="22">
        <v>8241846.2200000016</v>
      </c>
      <c r="M35" s="22">
        <v>854453.7799999984</v>
      </c>
      <c r="N35" s="24">
        <v>45626</v>
      </c>
      <c r="O35" s="17" t="s">
        <v>27</v>
      </c>
    </row>
    <row r="36" spans="1:15" s="25" customFormat="1" ht="33" customHeight="1" x14ac:dyDescent="0.35">
      <c r="A36" s="17">
        <v>592</v>
      </c>
      <c r="B36" s="18" t="s">
        <v>82</v>
      </c>
      <c r="C36" s="19">
        <v>10.916</v>
      </c>
      <c r="D36" s="20" t="s">
        <v>83</v>
      </c>
      <c r="E36" s="19" t="s">
        <v>24</v>
      </c>
      <c r="F36" s="20" t="s">
        <v>84</v>
      </c>
      <c r="G36" s="21" t="s">
        <v>88</v>
      </c>
      <c r="H36" s="22">
        <v>318000</v>
      </c>
      <c r="I36" s="22">
        <v>8922732</v>
      </c>
      <c r="J36" s="23">
        <v>42971</v>
      </c>
      <c r="K36" s="23">
        <v>46356</v>
      </c>
      <c r="L36" s="22">
        <v>1532954.3</v>
      </c>
      <c r="M36" s="22">
        <v>7389777.7000000002</v>
      </c>
      <c r="N36" s="24">
        <v>45626</v>
      </c>
      <c r="O36" s="17" t="s">
        <v>27</v>
      </c>
    </row>
    <row r="37" spans="1:15" s="25" customFormat="1" ht="33" customHeight="1" x14ac:dyDescent="0.35">
      <c r="A37" s="17">
        <v>592</v>
      </c>
      <c r="B37" s="18" t="s">
        <v>82</v>
      </c>
      <c r="C37" s="19">
        <v>10.916</v>
      </c>
      <c r="D37" s="20" t="s">
        <v>83</v>
      </c>
      <c r="E37" s="19" t="s">
        <v>24</v>
      </c>
      <c r="F37" s="20" t="s">
        <v>84</v>
      </c>
      <c r="G37" s="21" t="s">
        <v>89</v>
      </c>
      <c r="H37" s="22">
        <v>1000000</v>
      </c>
      <c r="I37" s="22">
        <v>12474160.199999999</v>
      </c>
      <c r="J37" s="23">
        <v>42971</v>
      </c>
      <c r="K37" s="23">
        <v>45869</v>
      </c>
      <c r="L37" s="22">
        <v>6727441.7165000001</v>
      </c>
      <c r="M37" s="22">
        <v>5746718.4834999992</v>
      </c>
      <c r="N37" s="24">
        <v>45626</v>
      </c>
      <c r="O37" s="17" t="s">
        <v>27</v>
      </c>
    </row>
    <row r="38" spans="1:15" s="25" customFormat="1" ht="33" customHeight="1" x14ac:dyDescent="0.35">
      <c r="A38" s="17">
        <v>592</v>
      </c>
      <c r="B38" s="18" t="s">
        <v>82</v>
      </c>
      <c r="C38" s="19">
        <v>10.916</v>
      </c>
      <c r="D38" s="20" t="s">
        <v>83</v>
      </c>
      <c r="E38" s="19" t="s">
        <v>24</v>
      </c>
      <c r="F38" s="20" t="s">
        <v>84</v>
      </c>
      <c r="G38" s="21" t="s">
        <v>90</v>
      </c>
      <c r="H38" s="22">
        <v>756800</v>
      </c>
      <c r="I38" s="22">
        <v>9965600</v>
      </c>
      <c r="J38" s="23">
        <v>42971</v>
      </c>
      <c r="K38" s="23">
        <v>46173</v>
      </c>
      <c r="L38" s="22">
        <v>80145.740000000005</v>
      </c>
      <c r="M38" s="22">
        <v>9885454.2599999998</v>
      </c>
      <c r="N38" s="24">
        <v>45626</v>
      </c>
      <c r="O38" s="17" t="s">
        <v>27</v>
      </c>
    </row>
    <row r="39" spans="1:15" s="25" customFormat="1" ht="33" customHeight="1" x14ac:dyDescent="0.35">
      <c r="A39" s="27">
        <v>592</v>
      </c>
      <c r="B39" s="28" t="s">
        <v>82</v>
      </c>
      <c r="C39" s="29">
        <v>10.916</v>
      </c>
      <c r="D39" s="30" t="s">
        <v>83</v>
      </c>
      <c r="E39" s="29" t="s">
        <v>24</v>
      </c>
      <c r="F39" s="30" t="s">
        <v>84</v>
      </c>
      <c r="G39" s="31" t="s">
        <v>91</v>
      </c>
      <c r="H39" s="32">
        <v>350500</v>
      </c>
      <c r="I39" s="32">
        <v>531050</v>
      </c>
      <c r="J39" s="33">
        <v>44747</v>
      </c>
      <c r="K39" s="33">
        <v>45712</v>
      </c>
      <c r="L39" s="32">
        <v>502426.57</v>
      </c>
      <c r="M39" s="32">
        <v>28623.429999999993</v>
      </c>
      <c r="N39" s="34">
        <v>45626</v>
      </c>
      <c r="O39" s="27" t="s">
        <v>27</v>
      </c>
    </row>
    <row r="40" spans="1:15" s="25" customFormat="1" ht="33" customHeight="1" x14ac:dyDescent="0.35">
      <c r="A40" s="17">
        <v>592</v>
      </c>
      <c r="B40" s="18" t="s">
        <v>82</v>
      </c>
      <c r="C40" s="19">
        <v>10.916</v>
      </c>
      <c r="D40" s="20" t="s">
        <v>83</v>
      </c>
      <c r="E40" s="19" t="s">
        <v>24</v>
      </c>
      <c r="F40" s="20" t="s">
        <v>84</v>
      </c>
      <c r="G40" s="21" t="s">
        <v>92</v>
      </c>
      <c r="H40" s="26">
        <v>350500</v>
      </c>
      <c r="I40" s="26">
        <v>350500</v>
      </c>
      <c r="J40" s="23">
        <v>44747</v>
      </c>
      <c r="K40" s="23">
        <v>45672</v>
      </c>
      <c r="L40" s="26">
        <v>223300.6</v>
      </c>
      <c r="M40" s="26">
        <v>127199.4</v>
      </c>
      <c r="N40" s="24">
        <v>45626</v>
      </c>
      <c r="O40" s="17" t="s">
        <v>27</v>
      </c>
    </row>
    <row r="41" spans="1:15" s="25" customFormat="1" ht="33" customHeight="1" x14ac:dyDescent="0.35">
      <c r="A41" s="17">
        <v>592</v>
      </c>
      <c r="B41" s="18" t="s">
        <v>82</v>
      </c>
      <c r="C41" s="19">
        <v>10.916</v>
      </c>
      <c r="D41" s="20" t="s">
        <v>83</v>
      </c>
      <c r="E41" s="19" t="s">
        <v>24</v>
      </c>
      <c r="F41" s="20" t="s">
        <v>84</v>
      </c>
      <c r="G41" s="21" t="s">
        <v>93</v>
      </c>
      <c r="H41" s="26">
        <v>1751662</v>
      </c>
      <c r="I41" s="26">
        <v>1751662</v>
      </c>
      <c r="J41" s="23">
        <v>44769</v>
      </c>
      <c r="K41" s="23">
        <v>45716</v>
      </c>
      <c r="L41" s="26">
        <v>416768.94</v>
      </c>
      <c r="M41" s="26">
        <v>1334893.06</v>
      </c>
      <c r="N41" s="24">
        <v>45626</v>
      </c>
      <c r="O41" s="17" t="s">
        <v>27</v>
      </c>
    </row>
    <row r="42" spans="1:15" s="25" customFormat="1" ht="33" customHeight="1" x14ac:dyDescent="0.35">
      <c r="A42" s="17">
        <v>592</v>
      </c>
      <c r="B42" s="18" t="s">
        <v>82</v>
      </c>
      <c r="C42" s="19">
        <v>10.916</v>
      </c>
      <c r="D42" s="20" t="s">
        <v>83</v>
      </c>
      <c r="E42" s="19" t="s">
        <v>24</v>
      </c>
      <c r="F42" s="20" t="s">
        <v>84</v>
      </c>
      <c r="G42" s="21" t="s">
        <v>94</v>
      </c>
      <c r="H42" s="22">
        <v>462667</v>
      </c>
      <c r="I42" s="22">
        <v>462667</v>
      </c>
      <c r="J42" s="23">
        <v>44903</v>
      </c>
      <c r="K42" s="23">
        <v>45772</v>
      </c>
      <c r="L42" s="22">
        <v>197430.79</v>
      </c>
      <c r="M42" s="22">
        <v>265236.20999999996</v>
      </c>
      <c r="N42" s="24">
        <v>45626</v>
      </c>
      <c r="O42" s="17" t="s">
        <v>27</v>
      </c>
    </row>
    <row r="43" spans="1:15" s="25" customFormat="1" ht="33" customHeight="1" x14ac:dyDescent="0.35">
      <c r="A43" s="17">
        <v>592</v>
      </c>
      <c r="B43" s="18" t="s">
        <v>82</v>
      </c>
      <c r="C43" s="19">
        <v>10.916</v>
      </c>
      <c r="D43" s="20" t="s">
        <v>83</v>
      </c>
      <c r="E43" s="19" t="s">
        <v>24</v>
      </c>
      <c r="F43" s="20" t="s">
        <v>84</v>
      </c>
      <c r="G43" s="21" t="s">
        <v>95</v>
      </c>
      <c r="H43" s="26">
        <v>8236615</v>
      </c>
      <c r="I43" s="26">
        <v>9736615</v>
      </c>
      <c r="J43" s="23">
        <v>44952</v>
      </c>
      <c r="K43" s="23">
        <v>45680</v>
      </c>
      <c r="L43" s="26">
        <v>806525.24999999988</v>
      </c>
      <c r="M43" s="26">
        <v>8930089.75</v>
      </c>
      <c r="N43" s="24">
        <v>45626</v>
      </c>
      <c r="O43" s="17" t="s">
        <v>27</v>
      </c>
    </row>
    <row r="44" spans="1:15" s="25" customFormat="1" ht="33" customHeight="1" x14ac:dyDescent="0.35">
      <c r="A44" s="17">
        <v>592</v>
      </c>
      <c r="B44" s="18" t="s">
        <v>82</v>
      </c>
      <c r="C44" s="19">
        <v>10.916</v>
      </c>
      <c r="D44" s="20" t="s">
        <v>83</v>
      </c>
      <c r="E44" s="19" t="s">
        <v>24</v>
      </c>
      <c r="F44" s="20" t="s">
        <v>84</v>
      </c>
      <c r="G44" s="21" t="s">
        <v>96</v>
      </c>
      <c r="H44" s="26">
        <v>221052</v>
      </c>
      <c r="I44" s="26">
        <v>729635</v>
      </c>
      <c r="J44" s="23">
        <v>44771</v>
      </c>
      <c r="K44" s="23">
        <v>45809</v>
      </c>
      <c r="L44" s="26">
        <v>205656.55</v>
      </c>
      <c r="M44" s="26">
        <v>523978.45</v>
      </c>
      <c r="N44" s="24">
        <v>45626</v>
      </c>
      <c r="O44" s="17" t="s">
        <v>27</v>
      </c>
    </row>
    <row r="45" spans="1:15" s="25" customFormat="1" ht="33" customHeight="1" x14ac:dyDescent="0.35">
      <c r="A45" s="17">
        <v>592</v>
      </c>
      <c r="B45" s="18" t="s">
        <v>82</v>
      </c>
      <c r="C45" s="19">
        <v>10.916</v>
      </c>
      <c r="D45" s="20" t="s">
        <v>83</v>
      </c>
      <c r="E45" s="19" t="s">
        <v>24</v>
      </c>
      <c r="F45" s="20" t="s">
        <v>84</v>
      </c>
      <c r="G45" s="21" t="s">
        <v>97</v>
      </c>
      <c r="H45" s="22">
        <v>245268</v>
      </c>
      <c r="I45" s="22">
        <v>781118</v>
      </c>
      <c r="J45" s="23">
        <v>44792</v>
      </c>
      <c r="K45" s="23">
        <v>45809</v>
      </c>
      <c r="L45" s="22">
        <v>226701.87</v>
      </c>
      <c r="M45" s="22">
        <v>554416.13</v>
      </c>
      <c r="N45" s="24">
        <v>45626</v>
      </c>
      <c r="O45" s="17" t="s">
        <v>27</v>
      </c>
    </row>
    <row r="46" spans="1:15" s="25" customFormat="1" ht="33" customHeight="1" x14ac:dyDescent="0.35">
      <c r="A46" s="17">
        <v>592</v>
      </c>
      <c r="B46" s="18" t="s">
        <v>82</v>
      </c>
      <c r="C46" s="19">
        <v>10.916</v>
      </c>
      <c r="D46" s="20" t="s">
        <v>83</v>
      </c>
      <c r="E46" s="19" t="s">
        <v>24</v>
      </c>
      <c r="F46" s="20" t="s">
        <v>84</v>
      </c>
      <c r="G46" s="21" t="s">
        <v>98</v>
      </c>
      <c r="H46" s="22">
        <v>1626788</v>
      </c>
      <c r="I46" s="22">
        <v>1626788</v>
      </c>
      <c r="J46" s="23">
        <v>44784</v>
      </c>
      <c r="K46" s="23">
        <v>45809</v>
      </c>
      <c r="L46" s="22">
        <v>272343.53000000003</v>
      </c>
      <c r="M46" s="22">
        <v>1354444.47</v>
      </c>
      <c r="N46" s="24">
        <v>45626</v>
      </c>
      <c r="O46" s="17" t="s">
        <v>27</v>
      </c>
    </row>
    <row r="47" spans="1:15" s="25" customFormat="1" ht="33" customHeight="1" x14ac:dyDescent="0.35">
      <c r="A47" s="17">
        <v>592</v>
      </c>
      <c r="B47" s="18" t="s">
        <v>82</v>
      </c>
      <c r="C47" s="19">
        <v>10.916</v>
      </c>
      <c r="D47" s="20" t="s">
        <v>83</v>
      </c>
      <c r="E47" s="19" t="s">
        <v>24</v>
      </c>
      <c r="F47" s="20" t="s">
        <v>84</v>
      </c>
      <c r="G47" s="21" t="s">
        <v>99</v>
      </c>
      <c r="H47" s="26">
        <v>538788</v>
      </c>
      <c r="I47" s="26">
        <v>538788</v>
      </c>
      <c r="J47" s="23">
        <v>44775</v>
      </c>
      <c r="K47" s="23">
        <v>45870</v>
      </c>
      <c r="L47" s="26">
        <v>0</v>
      </c>
      <c r="M47" s="26">
        <v>538788</v>
      </c>
      <c r="N47" s="24">
        <v>45626</v>
      </c>
      <c r="O47" s="17" t="s">
        <v>27</v>
      </c>
    </row>
    <row r="48" spans="1:15" s="25" customFormat="1" ht="33" customHeight="1" x14ac:dyDescent="0.35">
      <c r="A48" s="17">
        <v>592</v>
      </c>
      <c r="B48" s="18" t="s">
        <v>82</v>
      </c>
      <c r="C48" s="19">
        <v>10.916</v>
      </c>
      <c r="D48" s="20" t="s">
        <v>83</v>
      </c>
      <c r="E48" s="19" t="s">
        <v>24</v>
      </c>
      <c r="F48" s="20" t="s">
        <v>84</v>
      </c>
      <c r="G48" s="21" t="s">
        <v>100</v>
      </c>
      <c r="H48" s="26">
        <v>1294956</v>
      </c>
      <c r="I48" s="26">
        <v>1294956</v>
      </c>
      <c r="J48" s="23">
        <v>45365</v>
      </c>
      <c r="K48" s="23">
        <v>45747</v>
      </c>
      <c r="L48" s="26">
        <v>861163.25</v>
      </c>
      <c r="M48" s="26">
        <v>433792.75</v>
      </c>
      <c r="N48" s="24">
        <v>45626</v>
      </c>
      <c r="O48" s="17" t="s">
        <v>27</v>
      </c>
    </row>
    <row r="49" spans="1:15" s="25" customFormat="1" ht="33" customHeight="1" x14ac:dyDescent="0.35">
      <c r="A49" s="17">
        <v>592</v>
      </c>
      <c r="B49" s="18" t="s">
        <v>82</v>
      </c>
      <c r="C49" s="19">
        <v>10.916</v>
      </c>
      <c r="D49" s="20" t="s">
        <v>83</v>
      </c>
      <c r="E49" s="19" t="s">
        <v>24</v>
      </c>
      <c r="F49" s="20" t="s">
        <v>84</v>
      </c>
      <c r="G49" s="21" t="s">
        <v>101</v>
      </c>
      <c r="H49" s="26">
        <v>37882.25</v>
      </c>
      <c r="I49" s="26">
        <v>37882.25</v>
      </c>
      <c r="J49" s="23">
        <v>45455</v>
      </c>
      <c r="K49" s="23">
        <v>45657</v>
      </c>
      <c r="L49" s="26">
        <v>24939.43</v>
      </c>
      <c r="M49" s="26">
        <v>12942.82</v>
      </c>
      <c r="N49" s="24">
        <v>45626</v>
      </c>
      <c r="O49" s="17" t="s">
        <v>27</v>
      </c>
    </row>
    <row r="50" spans="1:15" s="35" customFormat="1" ht="33" customHeight="1" x14ac:dyDescent="0.35">
      <c r="A50" s="27">
        <v>592</v>
      </c>
      <c r="B50" s="28" t="s">
        <v>82</v>
      </c>
      <c r="C50" s="29">
        <v>10.916</v>
      </c>
      <c r="D50" s="30" t="s">
        <v>83</v>
      </c>
      <c r="E50" s="29" t="s">
        <v>24</v>
      </c>
      <c r="F50" s="30" t="s">
        <v>84</v>
      </c>
      <c r="G50" s="31" t="s">
        <v>102</v>
      </c>
      <c r="H50" s="32">
        <v>25000</v>
      </c>
      <c r="I50" s="32">
        <v>25000</v>
      </c>
      <c r="J50" s="33">
        <v>45495</v>
      </c>
      <c r="K50" s="33">
        <v>45869</v>
      </c>
      <c r="L50" s="32">
        <v>11640</v>
      </c>
      <c r="M50" s="32">
        <v>13360</v>
      </c>
      <c r="N50" s="34">
        <v>45626</v>
      </c>
      <c r="O50" s="27" t="s">
        <v>27</v>
      </c>
    </row>
    <row r="51" spans="1:15" s="25" customFormat="1" ht="33" customHeight="1" x14ac:dyDescent="0.35">
      <c r="A51" s="17">
        <v>711</v>
      </c>
      <c r="B51" s="18" t="s">
        <v>103</v>
      </c>
      <c r="C51" s="19">
        <v>47.040999999999997</v>
      </c>
      <c r="D51" s="20" t="s">
        <v>104</v>
      </c>
      <c r="E51" s="19" t="s">
        <v>105</v>
      </c>
      <c r="F51" s="20" t="s">
        <v>106</v>
      </c>
      <c r="G51" s="21" t="s">
        <v>107</v>
      </c>
      <c r="H51" s="22">
        <v>534985</v>
      </c>
      <c r="I51" s="22">
        <v>598384</v>
      </c>
      <c r="J51" s="23">
        <v>44013</v>
      </c>
      <c r="K51" s="23">
        <v>45838</v>
      </c>
      <c r="L51" s="22">
        <v>468317</v>
      </c>
      <c r="M51" s="22">
        <v>130067</v>
      </c>
      <c r="N51" s="24">
        <v>45626</v>
      </c>
      <c r="O51" s="17" t="s">
        <v>31</v>
      </c>
    </row>
    <row r="52" spans="1:15" s="35" customFormat="1" ht="33" customHeight="1" x14ac:dyDescent="0.35">
      <c r="A52" s="17">
        <v>711</v>
      </c>
      <c r="B52" s="18" t="s">
        <v>103</v>
      </c>
      <c r="C52" s="19">
        <v>47.05</v>
      </c>
      <c r="D52" s="20" t="s">
        <v>108</v>
      </c>
      <c r="E52" s="19" t="s">
        <v>105</v>
      </c>
      <c r="F52" s="20" t="s">
        <v>109</v>
      </c>
      <c r="G52" s="21" t="s">
        <v>110</v>
      </c>
      <c r="H52" s="22">
        <v>370498</v>
      </c>
      <c r="I52" s="22">
        <v>370498</v>
      </c>
      <c r="J52" s="23">
        <v>44805</v>
      </c>
      <c r="K52" s="23">
        <v>45535</v>
      </c>
      <c r="L52" s="22">
        <v>272554</v>
      </c>
      <c r="M52" s="22">
        <v>97944</v>
      </c>
      <c r="N52" s="24">
        <v>45626</v>
      </c>
      <c r="O52" s="17" t="s">
        <v>31</v>
      </c>
    </row>
    <row r="53" spans="1:15" s="35" customFormat="1" ht="33" customHeight="1" x14ac:dyDescent="0.35">
      <c r="A53" s="17">
        <v>711</v>
      </c>
      <c r="B53" s="18" t="s">
        <v>103</v>
      </c>
      <c r="C53" s="19">
        <v>11.417</v>
      </c>
      <c r="D53" s="20" t="s">
        <v>111</v>
      </c>
      <c r="E53" s="19" t="s">
        <v>105</v>
      </c>
      <c r="F53" s="20" t="s">
        <v>112</v>
      </c>
      <c r="G53" s="21" t="s">
        <v>113</v>
      </c>
      <c r="H53" s="22">
        <v>499492</v>
      </c>
      <c r="I53" s="22">
        <v>499492</v>
      </c>
      <c r="J53" s="23">
        <v>44927</v>
      </c>
      <c r="K53" s="23">
        <v>46387</v>
      </c>
      <c r="L53" s="22">
        <v>167611</v>
      </c>
      <c r="M53" s="22">
        <v>331881</v>
      </c>
      <c r="N53" s="24">
        <v>45626</v>
      </c>
      <c r="O53" s="17" t="s">
        <v>27</v>
      </c>
    </row>
    <row r="54" spans="1:15" s="25" customFormat="1" ht="33" customHeight="1" x14ac:dyDescent="0.35">
      <c r="A54" s="17">
        <v>711</v>
      </c>
      <c r="B54" s="18" t="s">
        <v>103</v>
      </c>
      <c r="C54" s="19">
        <v>47.040999999999997</v>
      </c>
      <c r="D54" s="20" t="s">
        <v>114</v>
      </c>
      <c r="E54" s="19" t="s">
        <v>105</v>
      </c>
      <c r="F54" s="20" t="s">
        <v>115</v>
      </c>
      <c r="G54" s="21" t="s">
        <v>116</v>
      </c>
      <c r="H54" s="22">
        <v>568302</v>
      </c>
      <c r="I54" s="22">
        <v>568302</v>
      </c>
      <c r="J54" s="23">
        <v>45323</v>
      </c>
      <c r="K54" s="23">
        <v>47149</v>
      </c>
      <c r="L54" s="22">
        <v>11236</v>
      </c>
      <c r="M54" s="22">
        <v>557066</v>
      </c>
      <c r="N54" s="24">
        <v>45626</v>
      </c>
      <c r="O54" s="17" t="s">
        <v>27</v>
      </c>
    </row>
    <row r="55" spans="1:15" s="35" customFormat="1" ht="104" customHeight="1" x14ac:dyDescent="0.35">
      <c r="A55" s="17">
        <v>711</v>
      </c>
      <c r="B55" s="18" t="s">
        <v>103</v>
      </c>
      <c r="C55" s="19">
        <v>21.15</v>
      </c>
      <c r="D55" s="20" t="s">
        <v>127</v>
      </c>
      <c r="E55" s="19" t="s">
        <v>105</v>
      </c>
      <c r="F55" s="20" t="s">
        <v>128</v>
      </c>
      <c r="G55" s="21" t="s">
        <v>129</v>
      </c>
      <c r="H55" s="22">
        <v>286616</v>
      </c>
      <c r="I55" s="22">
        <v>286616</v>
      </c>
      <c r="J55" s="23">
        <v>45292</v>
      </c>
      <c r="K55" s="23">
        <v>44561</v>
      </c>
      <c r="L55" s="22">
        <v>8283</v>
      </c>
      <c r="M55" s="22">
        <v>278333</v>
      </c>
      <c r="N55" s="24">
        <v>45626</v>
      </c>
      <c r="O55" s="17" t="s">
        <v>27</v>
      </c>
    </row>
    <row r="56" spans="1:15" s="25" customFormat="1" ht="56" customHeight="1" x14ac:dyDescent="0.35">
      <c r="A56" s="17">
        <v>711</v>
      </c>
      <c r="B56" s="18" t="s">
        <v>103</v>
      </c>
      <c r="C56" s="19">
        <v>11.012</v>
      </c>
      <c r="D56" s="20" t="s">
        <v>130</v>
      </c>
      <c r="E56" s="19" t="s">
        <v>105</v>
      </c>
      <c r="F56" s="20" t="s">
        <v>131</v>
      </c>
      <c r="G56" s="21" t="s">
        <v>132</v>
      </c>
      <c r="H56" s="22">
        <v>4885000</v>
      </c>
      <c r="I56" s="22">
        <v>4885000</v>
      </c>
      <c r="J56" s="23">
        <v>45505</v>
      </c>
      <c r="K56" s="23">
        <v>47330</v>
      </c>
      <c r="L56" s="22" t="s">
        <v>158</v>
      </c>
      <c r="M56" s="22">
        <v>4885000</v>
      </c>
      <c r="N56" s="24">
        <v>45626</v>
      </c>
      <c r="O56" s="17" t="s">
        <v>27</v>
      </c>
    </row>
    <row r="57" spans="1:15" s="25" customFormat="1" ht="55" customHeight="1" x14ac:dyDescent="0.35">
      <c r="A57" s="17">
        <v>718</v>
      </c>
      <c r="B57" s="18" t="s">
        <v>117</v>
      </c>
      <c r="C57" s="19">
        <v>47.079000000000001</v>
      </c>
      <c r="D57" s="20" t="s">
        <v>118</v>
      </c>
      <c r="E57" s="19" t="s">
        <v>105</v>
      </c>
      <c r="F57" s="20" t="s">
        <v>119</v>
      </c>
      <c r="G57" s="21" t="s">
        <v>120</v>
      </c>
      <c r="H57" s="22">
        <v>288356</v>
      </c>
      <c r="I57" s="22">
        <v>345815</v>
      </c>
      <c r="J57" s="23">
        <v>44805</v>
      </c>
      <c r="K57" s="23">
        <v>45900</v>
      </c>
      <c r="L57" s="22">
        <v>150543</v>
      </c>
      <c r="M57" s="22">
        <v>195272</v>
      </c>
      <c r="N57" s="24">
        <v>45626</v>
      </c>
      <c r="O57" s="17" t="s">
        <v>27</v>
      </c>
    </row>
    <row r="58" spans="1:15" s="25" customFormat="1" ht="44" customHeight="1" x14ac:dyDescent="0.35">
      <c r="A58" s="17">
        <v>718</v>
      </c>
      <c r="B58" s="18" t="s">
        <v>117</v>
      </c>
      <c r="C58" s="19">
        <v>47.075000000000003</v>
      </c>
      <c r="D58" s="20" t="s">
        <v>121</v>
      </c>
      <c r="E58" s="19" t="s">
        <v>105</v>
      </c>
      <c r="F58" s="20" t="s">
        <v>122</v>
      </c>
      <c r="G58" s="21" t="s">
        <v>123</v>
      </c>
      <c r="H58" s="22">
        <v>440000</v>
      </c>
      <c r="I58" s="22">
        <v>440000</v>
      </c>
      <c r="J58" s="23">
        <v>44819</v>
      </c>
      <c r="K58" s="23">
        <v>45900</v>
      </c>
      <c r="L58" s="22">
        <v>281519</v>
      </c>
      <c r="M58" s="22">
        <v>158481</v>
      </c>
      <c r="N58" s="24">
        <v>45626</v>
      </c>
      <c r="O58" s="17" t="s">
        <v>27</v>
      </c>
    </row>
    <row r="59" spans="1:15" s="25" customFormat="1" ht="75.5" customHeight="1" x14ac:dyDescent="0.35">
      <c r="A59" s="17">
        <v>718</v>
      </c>
      <c r="B59" s="18" t="s">
        <v>117</v>
      </c>
      <c r="C59" s="19">
        <v>14.228</v>
      </c>
      <c r="D59" s="20" t="s">
        <v>124</v>
      </c>
      <c r="E59" s="19" t="s">
        <v>105</v>
      </c>
      <c r="F59" s="20" t="s">
        <v>125</v>
      </c>
      <c r="G59" s="21" t="s">
        <v>126</v>
      </c>
      <c r="H59" s="22">
        <v>3000000</v>
      </c>
      <c r="I59" s="22">
        <v>3000000</v>
      </c>
      <c r="J59" s="23">
        <v>45147</v>
      </c>
      <c r="K59" s="23">
        <v>46264</v>
      </c>
      <c r="L59" s="22">
        <v>459990</v>
      </c>
      <c r="M59" s="22">
        <v>2540010</v>
      </c>
      <c r="N59" s="24">
        <v>45626</v>
      </c>
      <c r="O59" s="17" t="s">
        <v>27</v>
      </c>
    </row>
    <row r="60" spans="1:15" s="25" customFormat="1" ht="141.5" customHeight="1" x14ac:dyDescent="0.35">
      <c r="A60" s="17">
        <v>718</v>
      </c>
      <c r="B60" s="18" t="s">
        <v>117</v>
      </c>
      <c r="C60" s="19">
        <v>15.945</v>
      </c>
      <c r="D60" s="20" t="s">
        <v>130</v>
      </c>
      <c r="E60" s="19" t="s">
        <v>105</v>
      </c>
      <c r="F60" s="20" t="s">
        <v>133</v>
      </c>
      <c r="G60" s="21" t="s">
        <v>134</v>
      </c>
      <c r="H60" s="22">
        <v>180825</v>
      </c>
      <c r="I60" s="22">
        <v>180825</v>
      </c>
      <c r="J60" s="23">
        <v>45134</v>
      </c>
      <c r="K60" s="23">
        <v>46229</v>
      </c>
      <c r="L60" s="22">
        <v>48701</v>
      </c>
      <c r="M60" s="22">
        <v>132124</v>
      </c>
      <c r="N60" s="24">
        <v>45626</v>
      </c>
      <c r="O60" s="17" t="s">
        <v>27</v>
      </c>
    </row>
    <row r="61" spans="1:15" s="25" customFormat="1" ht="33" customHeight="1" x14ac:dyDescent="0.35">
      <c r="A61" s="17">
        <v>718</v>
      </c>
      <c r="B61" s="18" t="s">
        <v>117</v>
      </c>
      <c r="C61" s="19">
        <v>21.15</v>
      </c>
      <c r="D61" s="20" t="s">
        <v>127</v>
      </c>
      <c r="E61" s="19" t="s">
        <v>105</v>
      </c>
      <c r="F61" s="20" t="s">
        <v>128</v>
      </c>
      <c r="G61" s="21" t="s">
        <v>76</v>
      </c>
      <c r="H61" s="22">
        <v>532988</v>
      </c>
      <c r="I61" s="22">
        <v>532988</v>
      </c>
      <c r="J61" s="23">
        <v>45292</v>
      </c>
      <c r="K61" s="23">
        <v>46022</v>
      </c>
      <c r="L61" s="22">
        <v>52705</v>
      </c>
      <c r="M61" s="22">
        <v>480283</v>
      </c>
      <c r="N61" s="24">
        <v>45626</v>
      </c>
      <c r="O61" s="17" t="s">
        <v>27</v>
      </c>
    </row>
    <row r="62" spans="1:15" s="25" customFormat="1" ht="33" customHeight="1" x14ac:dyDescent="0.35">
      <c r="A62" s="17" t="s">
        <v>47</v>
      </c>
      <c r="B62" s="18" t="s">
        <v>48</v>
      </c>
      <c r="C62" s="19">
        <v>97.039000000000001</v>
      </c>
      <c r="D62" s="20" t="s">
        <v>49</v>
      </c>
      <c r="E62" s="19" t="s">
        <v>24</v>
      </c>
      <c r="F62" s="20" t="s">
        <v>50</v>
      </c>
      <c r="G62" s="21" t="s">
        <v>51</v>
      </c>
      <c r="H62" s="22">
        <v>33755553</v>
      </c>
      <c r="I62" s="22">
        <v>24956415.719999999</v>
      </c>
      <c r="J62" s="23">
        <v>42153</v>
      </c>
      <c r="K62" s="23">
        <v>45443</v>
      </c>
      <c r="L62" s="22">
        <v>24399092.280000001</v>
      </c>
      <c r="M62" s="22">
        <v>557323.43999999762</v>
      </c>
      <c r="N62" s="24">
        <v>45597</v>
      </c>
      <c r="O62" s="17" t="s">
        <v>27</v>
      </c>
    </row>
    <row r="63" spans="1:15" s="25" customFormat="1" ht="33" customHeight="1" x14ac:dyDescent="0.35">
      <c r="A63" s="17" t="s">
        <v>47</v>
      </c>
      <c r="B63" s="18" t="s">
        <v>48</v>
      </c>
      <c r="C63" s="19">
        <v>97.039000000000001</v>
      </c>
      <c r="D63" s="20" t="s">
        <v>49</v>
      </c>
      <c r="E63" s="19" t="s">
        <v>24</v>
      </c>
      <c r="F63" s="20" t="s">
        <v>50</v>
      </c>
      <c r="G63" s="21" t="s">
        <v>52</v>
      </c>
      <c r="H63" s="26">
        <v>8124103</v>
      </c>
      <c r="I63" s="26">
        <v>7231532.5800000001</v>
      </c>
      <c r="J63" s="23">
        <v>42333</v>
      </c>
      <c r="K63" s="23">
        <v>45169</v>
      </c>
      <c r="L63" s="26">
        <v>6866163.8499999996</v>
      </c>
      <c r="M63" s="26">
        <v>365368.73000000045</v>
      </c>
      <c r="N63" s="24">
        <v>45598</v>
      </c>
      <c r="O63" s="17" t="s">
        <v>27</v>
      </c>
    </row>
    <row r="64" spans="1:15" s="25" customFormat="1" ht="33" customHeight="1" x14ac:dyDescent="0.35">
      <c r="A64" s="17" t="s">
        <v>47</v>
      </c>
      <c r="B64" s="18" t="s">
        <v>48</v>
      </c>
      <c r="C64" s="19">
        <v>97.039000000000001</v>
      </c>
      <c r="D64" s="20" t="s">
        <v>49</v>
      </c>
      <c r="E64" s="19" t="s">
        <v>24</v>
      </c>
      <c r="F64" s="20" t="s">
        <v>50</v>
      </c>
      <c r="G64" s="21" t="s">
        <v>53</v>
      </c>
      <c r="H64" s="22">
        <v>6673669</v>
      </c>
      <c r="I64" s="22">
        <v>4482053.8600000003</v>
      </c>
      <c r="J64" s="23">
        <v>42448</v>
      </c>
      <c r="K64" s="23">
        <v>45004</v>
      </c>
      <c r="L64" s="22">
        <v>4482053.8600000003</v>
      </c>
      <c r="M64" s="22">
        <v>0</v>
      </c>
      <c r="N64" s="24">
        <v>45599</v>
      </c>
      <c r="O64" s="17" t="s">
        <v>31</v>
      </c>
    </row>
    <row r="65" spans="1:15" s="25" customFormat="1" ht="33" customHeight="1" x14ac:dyDescent="0.35">
      <c r="A65" s="17" t="s">
        <v>47</v>
      </c>
      <c r="B65" s="18" t="s">
        <v>48</v>
      </c>
      <c r="C65" s="19">
        <v>97.039000000000001</v>
      </c>
      <c r="D65" s="20" t="s">
        <v>49</v>
      </c>
      <c r="E65" s="19" t="s">
        <v>24</v>
      </c>
      <c r="F65" s="20" t="s">
        <v>50</v>
      </c>
      <c r="G65" s="21" t="s">
        <v>54</v>
      </c>
      <c r="H65" s="26">
        <v>13018385</v>
      </c>
      <c r="I65" s="26">
        <v>7323646.2599999998</v>
      </c>
      <c r="J65" s="23">
        <v>42532</v>
      </c>
      <c r="K65" s="23">
        <v>45207</v>
      </c>
      <c r="L65" s="26">
        <v>7305351.5199999996</v>
      </c>
      <c r="M65" s="26">
        <v>18294.740000000224</v>
      </c>
      <c r="N65" s="24">
        <v>45600</v>
      </c>
      <c r="O65" s="17" t="s">
        <v>27</v>
      </c>
    </row>
    <row r="66" spans="1:15" s="25" customFormat="1" ht="33" customHeight="1" x14ac:dyDescent="0.35">
      <c r="A66" s="17" t="s">
        <v>47</v>
      </c>
      <c r="B66" s="18" t="s">
        <v>48</v>
      </c>
      <c r="C66" s="19">
        <v>97.039000000000001</v>
      </c>
      <c r="D66" s="20" t="s">
        <v>49</v>
      </c>
      <c r="E66" s="19" t="s">
        <v>24</v>
      </c>
      <c r="F66" s="20" t="s">
        <v>50</v>
      </c>
      <c r="G66" s="21" t="s">
        <v>55</v>
      </c>
      <c r="H66" s="26">
        <v>820588928</v>
      </c>
      <c r="I66" s="26">
        <v>742137884.46000004</v>
      </c>
      <c r="J66" s="23">
        <v>42972</v>
      </c>
      <c r="K66" s="23">
        <v>46164</v>
      </c>
      <c r="L66" s="26">
        <v>178914976.63999999</v>
      </c>
      <c r="M66" s="26">
        <v>563222907.82000005</v>
      </c>
      <c r="N66" s="24">
        <v>45601</v>
      </c>
      <c r="O66" s="17" t="s">
        <v>27</v>
      </c>
    </row>
    <row r="67" spans="1:15" s="25" customFormat="1" ht="33" customHeight="1" x14ac:dyDescent="0.35">
      <c r="A67" s="17" t="s">
        <v>47</v>
      </c>
      <c r="B67" s="18" t="s">
        <v>48</v>
      </c>
      <c r="C67" s="19">
        <v>97.039000000000001</v>
      </c>
      <c r="D67" s="20" t="s">
        <v>49</v>
      </c>
      <c r="E67" s="19" t="s">
        <v>24</v>
      </c>
      <c r="F67" s="20" t="s">
        <v>50</v>
      </c>
      <c r="G67" s="21" t="s">
        <v>56</v>
      </c>
      <c r="H67" s="26">
        <v>4442886</v>
      </c>
      <c r="I67" s="26">
        <v>4175749.24</v>
      </c>
      <c r="J67" s="23">
        <v>43287</v>
      </c>
      <c r="K67" s="23">
        <v>46026</v>
      </c>
      <c r="L67" s="26">
        <v>593045.31999999995</v>
      </c>
      <c r="M67" s="26">
        <v>3582703.9200000004</v>
      </c>
      <c r="N67" s="24">
        <v>45602</v>
      </c>
      <c r="O67" s="17" t="s">
        <v>27</v>
      </c>
    </row>
    <row r="68" spans="1:15" s="25" customFormat="1" ht="33" customHeight="1" x14ac:dyDescent="0.35">
      <c r="A68" s="17" t="s">
        <v>47</v>
      </c>
      <c r="B68" s="18" t="s">
        <v>48</v>
      </c>
      <c r="C68" s="19">
        <v>97.039000000000001</v>
      </c>
      <c r="D68" s="20" t="s">
        <v>49</v>
      </c>
      <c r="E68" s="19" t="s">
        <v>24</v>
      </c>
      <c r="F68" s="20" t="s">
        <v>50</v>
      </c>
      <c r="G68" s="21" t="s">
        <v>57</v>
      </c>
      <c r="H68" s="26">
        <v>6328556</v>
      </c>
      <c r="I68" s="26">
        <v>5839330.9000000004</v>
      </c>
      <c r="J68" s="23">
        <v>43521</v>
      </c>
      <c r="K68" s="23">
        <v>46257</v>
      </c>
      <c r="L68" s="26">
        <v>1545711.73</v>
      </c>
      <c r="M68" s="26">
        <v>4293619.17</v>
      </c>
      <c r="N68" s="24">
        <v>45603</v>
      </c>
      <c r="O68" s="17" t="s">
        <v>27</v>
      </c>
    </row>
    <row r="69" spans="1:15" s="25" customFormat="1" ht="33" customHeight="1" x14ac:dyDescent="0.35">
      <c r="A69" s="17" t="s">
        <v>47</v>
      </c>
      <c r="B69" s="18" t="s">
        <v>48</v>
      </c>
      <c r="C69" s="19">
        <v>97.039000000000001</v>
      </c>
      <c r="D69" s="20" t="s">
        <v>49</v>
      </c>
      <c r="E69" s="19" t="s">
        <v>24</v>
      </c>
      <c r="F69" s="20" t="s">
        <v>50</v>
      </c>
      <c r="G69" s="21" t="s">
        <v>58</v>
      </c>
      <c r="H69" s="26">
        <v>1915169</v>
      </c>
      <c r="I69" s="26">
        <v>1603063.89</v>
      </c>
      <c r="J69" s="23">
        <v>43663</v>
      </c>
      <c r="K69" s="23">
        <v>45670</v>
      </c>
      <c r="L69" s="26">
        <v>112950.25</v>
      </c>
      <c r="M69" s="26">
        <v>1490113.64</v>
      </c>
      <c r="N69" s="24">
        <v>45604</v>
      </c>
      <c r="O69" s="17" t="s">
        <v>27</v>
      </c>
    </row>
    <row r="70" spans="1:15" s="25" customFormat="1" ht="33" customHeight="1" x14ac:dyDescent="0.35">
      <c r="A70" s="17" t="s">
        <v>47</v>
      </c>
      <c r="B70" s="18" t="s">
        <v>48</v>
      </c>
      <c r="C70" s="19">
        <v>97.039000000000001</v>
      </c>
      <c r="D70" s="20" t="s">
        <v>49</v>
      </c>
      <c r="E70" s="19" t="s">
        <v>24</v>
      </c>
      <c r="F70" s="20" t="s">
        <v>50</v>
      </c>
      <c r="G70" s="21" t="s">
        <v>59</v>
      </c>
      <c r="H70" s="26">
        <v>10101186</v>
      </c>
      <c r="I70" s="26">
        <v>9514704.6899999995</v>
      </c>
      <c r="J70" s="23">
        <v>43742</v>
      </c>
      <c r="K70" s="23">
        <v>45881</v>
      </c>
      <c r="L70" s="26">
        <v>2400008.23</v>
      </c>
      <c r="M70" s="26">
        <v>7114696.459999999</v>
      </c>
      <c r="N70" s="24">
        <v>45605</v>
      </c>
      <c r="O70" s="17" t="s">
        <v>27</v>
      </c>
    </row>
    <row r="71" spans="1:15" s="25" customFormat="1" ht="33" customHeight="1" x14ac:dyDescent="0.35">
      <c r="A71" s="17" t="s">
        <v>47</v>
      </c>
      <c r="B71" s="18" t="s">
        <v>48</v>
      </c>
      <c r="C71" s="19">
        <v>97.039000000000001</v>
      </c>
      <c r="D71" s="20" t="s">
        <v>49</v>
      </c>
      <c r="E71" s="19" t="s">
        <v>24</v>
      </c>
      <c r="F71" s="20" t="s">
        <v>50</v>
      </c>
      <c r="G71" s="21" t="s">
        <v>60</v>
      </c>
      <c r="H71" s="26">
        <v>2550048</v>
      </c>
      <c r="I71" s="26">
        <v>1123577.3799999999</v>
      </c>
      <c r="J71" s="23">
        <v>43203</v>
      </c>
      <c r="K71" s="23">
        <v>45209</v>
      </c>
      <c r="L71" s="26">
        <v>1123577.3899999999</v>
      </c>
      <c r="M71" s="26">
        <v>-1.0000000009313226E-2</v>
      </c>
      <c r="N71" s="24">
        <v>45606</v>
      </c>
      <c r="O71" s="17" t="s">
        <v>27</v>
      </c>
    </row>
    <row r="72" spans="1:15" s="25" customFormat="1" ht="33" customHeight="1" x14ac:dyDescent="0.35">
      <c r="A72" s="17" t="s">
        <v>47</v>
      </c>
      <c r="B72" s="18" t="s">
        <v>48</v>
      </c>
      <c r="C72" s="19">
        <v>97.039000000000001</v>
      </c>
      <c r="D72" s="20" t="s">
        <v>49</v>
      </c>
      <c r="E72" s="19" t="s">
        <v>24</v>
      </c>
      <c r="F72" s="20" t="s">
        <v>50</v>
      </c>
      <c r="G72" s="21" t="s">
        <v>61</v>
      </c>
      <c r="H72" s="26">
        <v>555111902</v>
      </c>
      <c r="I72" s="26">
        <v>382436800.87</v>
      </c>
      <c r="J72" s="23">
        <v>44413</v>
      </c>
      <c r="K72" s="23">
        <v>46419</v>
      </c>
      <c r="L72" s="26">
        <v>258951.57</v>
      </c>
      <c r="M72" s="26">
        <v>382177849.30000001</v>
      </c>
      <c r="N72" s="24">
        <v>45607</v>
      </c>
      <c r="O72" s="17" t="s">
        <v>27</v>
      </c>
    </row>
    <row r="73" spans="1:15" s="25" customFormat="1" ht="33" customHeight="1" x14ac:dyDescent="0.35">
      <c r="A73" s="17" t="s">
        <v>47</v>
      </c>
      <c r="B73" s="18" t="s">
        <v>48</v>
      </c>
      <c r="C73" s="19">
        <v>97.039000000000001</v>
      </c>
      <c r="D73" s="20" t="s">
        <v>49</v>
      </c>
      <c r="E73" s="19" t="s">
        <v>24</v>
      </c>
      <c r="F73" s="20" t="s">
        <v>50</v>
      </c>
      <c r="G73" s="21" t="s">
        <v>62</v>
      </c>
      <c r="H73" s="26">
        <v>12982796</v>
      </c>
      <c r="I73" s="26">
        <v>12622948.449999999</v>
      </c>
      <c r="J73" s="23">
        <v>44174</v>
      </c>
      <c r="K73" s="23">
        <v>45815</v>
      </c>
      <c r="L73" s="26">
        <v>62854.35</v>
      </c>
      <c r="M73" s="26">
        <v>12560094.1</v>
      </c>
      <c r="N73" s="24">
        <v>45608</v>
      </c>
      <c r="O73" s="17" t="s">
        <v>27</v>
      </c>
    </row>
    <row r="74" spans="1:15" s="25" customFormat="1" ht="33" customHeight="1" x14ac:dyDescent="0.35">
      <c r="A74" s="17" t="s">
        <v>47</v>
      </c>
      <c r="B74" s="18" t="s">
        <v>48</v>
      </c>
      <c r="C74" s="19">
        <v>97.039000000000001</v>
      </c>
      <c r="D74" s="20" t="s">
        <v>49</v>
      </c>
      <c r="E74" s="19" t="s">
        <v>24</v>
      </c>
      <c r="F74" s="20" t="s">
        <v>50</v>
      </c>
      <c r="G74" s="21" t="s">
        <v>63</v>
      </c>
      <c r="H74" s="26">
        <v>45770712</v>
      </c>
      <c r="I74" s="26">
        <v>38724110.149999999</v>
      </c>
      <c r="J74" s="23">
        <v>44246</v>
      </c>
      <c r="K74" s="23">
        <v>45887</v>
      </c>
      <c r="L74" s="26">
        <v>118971.85</v>
      </c>
      <c r="M74" s="26">
        <v>38605138.299999997</v>
      </c>
      <c r="N74" s="24">
        <v>45609</v>
      </c>
      <c r="O74" s="17" t="s">
        <v>27</v>
      </c>
    </row>
    <row r="75" spans="1:15" s="25" customFormat="1" ht="33" customHeight="1" x14ac:dyDescent="0.35">
      <c r="A75" s="17" t="s">
        <v>47</v>
      </c>
      <c r="B75" s="18" t="s">
        <v>48</v>
      </c>
      <c r="C75" s="19">
        <v>97.039000000000001</v>
      </c>
      <c r="D75" s="20" t="s">
        <v>49</v>
      </c>
      <c r="E75" s="19" t="s">
        <v>24</v>
      </c>
      <c r="F75" s="20" t="s">
        <v>50</v>
      </c>
      <c r="G75" s="21" t="s">
        <v>64</v>
      </c>
      <c r="H75" s="26">
        <v>6292416</v>
      </c>
      <c r="I75" s="26">
        <v>4403768.49</v>
      </c>
      <c r="J75" s="23">
        <v>44540</v>
      </c>
      <c r="K75" s="23">
        <v>46202</v>
      </c>
      <c r="L75" s="26">
        <v>0</v>
      </c>
      <c r="M75" s="26">
        <v>4403768.49</v>
      </c>
      <c r="N75" s="24">
        <v>45610</v>
      </c>
      <c r="O75" s="17" t="s">
        <v>27</v>
      </c>
    </row>
    <row r="76" spans="1:15" s="25" customFormat="1" ht="33" customHeight="1" x14ac:dyDescent="0.35">
      <c r="A76" s="17" t="s">
        <v>47</v>
      </c>
      <c r="B76" s="18" t="s">
        <v>48</v>
      </c>
      <c r="C76" s="19">
        <v>97.046999999999997</v>
      </c>
      <c r="D76" s="20" t="s">
        <v>65</v>
      </c>
      <c r="E76" s="19" t="s">
        <v>24</v>
      </c>
      <c r="F76" s="20" t="s">
        <v>66</v>
      </c>
      <c r="G76" s="21" t="s">
        <v>67</v>
      </c>
      <c r="H76" s="26">
        <v>943784.39</v>
      </c>
      <c r="I76" s="26">
        <v>943784.39</v>
      </c>
      <c r="J76" s="23">
        <v>44154</v>
      </c>
      <c r="K76" s="23">
        <v>45248</v>
      </c>
      <c r="L76" s="26">
        <v>943784.38</v>
      </c>
      <c r="M76" s="26">
        <v>1.0000000009313226E-2</v>
      </c>
      <c r="N76" s="24">
        <v>45611</v>
      </c>
      <c r="O76" s="17" t="s">
        <v>27</v>
      </c>
    </row>
    <row r="77" spans="1:15" s="25" customFormat="1" ht="33" customHeight="1" x14ac:dyDescent="0.35">
      <c r="A77" s="17" t="s">
        <v>47</v>
      </c>
      <c r="B77" s="18" t="s">
        <v>48</v>
      </c>
      <c r="C77" s="19">
        <v>97.046999999999997</v>
      </c>
      <c r="D77" s="20" t="s">
        <v>65</v>
      </c>
      <c r="E77" s="19" t="s">
        <v>24</v>
      </c>
      <c r="F77" s="20" t="s">
        <v>66</v>
      </c>
      <c r="G77" s="21" t="s">
        <v>68</v>
      </c>
      <c r="H77" s="26">
        <v>216044.28</v>
      </c>
      <c r="I77" s="26">
        <v>216044.28</v>
      </c>
      <c r="J77" s="23">
        <v>44104</v>
      </c>
      <c r="K77" s="23">
        <v>45690</v>
      </c>
      <c r="L77" s="26">
        <v>158748.76</v>
      </c>
      <c r="M77" s="26">
        <v>57295.51999999999</v>
      </c>
      <c r="N77" s="24">
        <v>45612</v>
      </c>
      <c r="O77" s="17" t="s">
        <v>27</v>
      </c>
    </row>
    <row r="78" spans="1:15" s="25" customFormat="1" ht="33" customHeight="1" x14ac:dyDescent="0.35">
      <c r="A78" s="17" t="s">
        <v>47</v>
      </c>
      <c r="B78" s="18" t="s">
        <v>48</v>
      </c>
      <c r="C78" s="19">
        <v>97.046999999999997</v>
      </c>
      <c r="D78" s="20" t="s">
        <v>65</v>
      </c>
      <c r="E78" s="19" t="s">
        <v>24</v>
      </c>
      <c r="F78" s="20" t="s">
        <v>66</v>
      </c>
      <c r="G78" s="21" t="s">
        <v>69</v>
      </c>
      <c r="H78" s="22">
        <v>1000000</v>
      </c>
      <c r="I78" s="22">
        <v>1000000</v>
      </c>
      <c r="J78" s="23">
        <v>44469</v>
      </c>
      <c r="K78" s="23">
        <v>45919</v>
      </c>
      <c r="L78" s="22">
        <v>119461.35</v>
      </c>
      <c r="M78" s="22">
        <v>880538.65</v>
      </c>
      <c r="N78" s="24">
        <v>45613</v>
      </c>
      <c r="O78" s="17" t="s">
        <v>27</v>
      </c>
    </row>
    <row r="79" spans="1:15" s="25" customFormat="1" ht="33" customHeight="1" x14ac:dyDescent="0.35">
      <c r="A79" s="17" t="s">
        <v>47</v>
      </c>
      <c r="B79" s="18" t="s">
        <v>48</v>
      </c>
      <c r="C79" s="19">
        <v>97.046999999999997</v>
      </c>
      <c r="D79" s="20" t="s">
        <v>65</v>
      </c>
      <c r="E79" s="19" t="s">
        <v>24</v>
      </c>
      <c r="F79" s="20" t="s">
        <v>66</v>
      </c>
      <c r="G79" s="21" t="s">
        <v>70</v>
      </c>
      <c r="H79" s="22">
        <v>38385166.100000001</v>
      </c>
      <c r="I79" s="22">
        <v>38385166.100000001</v>
      </c>
      <c r="J79" s="23">
        <v>44834</v>
      </c>
      <c r="K79" s="23">
        <v>45930</v>
      </c>
      <c r="L79" s="22">
        <v>39096.559999999998</v>
      </c>
      <c r="M79" s="22">
        <v>38346069.539999999</v>
      </c>
      <c r="N79" s="24">
        <v>45614</v>
      </c>
      <c r="O79" s="17" t="s">
        <v>27</v>
      </c>
    </row>
    <row r="80" spans="1:15" s="25" customFormat="1" ht="33" customHeight="1" x14ac:dyDescent="0.35">
      <c r="A80" s="17" t="s">
        <v>47</v>
      </c>
      <c r="B80" s="18" t="s">
        <v>48</v>
      </c>
      <c r="C80" s="19">
        <v>97.046999999999997</v>
      </c>
      <c r="D80" s="20" t="s">
        <v>65</v>
      </c>
      <c r="E80" s="19" t="s">
        <v>24</v>
      </c>
      <c r="F80" s="20" t="s">
        <v>66</v>
      </c>
      <c r="G80" s="21" t="s">
        <v>71</v>
      </c>
      <c r="H80" s="22">
        <v>48388450</v>
      </c>
      <c r="I80" s="22">
        <v>48388450</v>
      </c>
      <c r="J80" s="23">
        <v>45183</v>
      </c>
      <c r="K80" s="23">
        <v>46278</v>
      </c>
      <c r="L80" s="22">
        <v>0</v>
      </c>
      <c r="M80" s="22">
        <v>48388450</v>
      </c>
      <c r="N80" s="24">
        <v>45615</v>
      </c>
      <c r="O80" s="17" t="s">
        <v>27</v>
      </c>
    </row>
    <row r="81" spans="1:15" s="25" customFormat="1" ht="33" customHeight="1" x14ac:dyDescent="0.35">
      <c r="A81" s="17">
        <v>305</v>
      </c>
      <c r="B81" s="18" t="s">
        <v>135</v>
      </c>
      <c r="C81" s="19">
        <v>14.228</v>
      </c>
      <c r="D81" s="20" t="s">
        <v>124</v>
      </c>
      <c r="E81" s="19" t="s">
        <v>136</v>
      </c>
      <c r="F81" s="20" t="s">
        <v>137</v>
      </c>
      <c r="G81" s="21" t="s">
        <v>138</v>
      </c>
      <c r="H81" s="22">
        <v>1314990193</v>
      </c>
      <c r="I81" s="22">
        <v>3115850372.2199998</v>
      </c>
      <c r="J81" s="23">
        <v>39903</v>
      </c>
      <c r="K81" s="23" t="s">
        <v>139</v>
      </c>
      <c r="L81" s="22">
        <v>20468975.66</v>
      </c>
      <c r="M81" s="22">
        <v>94212607.669999599</v>
      </c>
      <c r="N81" s="24" t="s">
        <v>179</v>
      </c>
      <c r="O81" s="17" t="s">
        <v>27</v>
      </c>
    </row>
    <row r="82" spans="1:15" s="25" customFormat="1" ht="33" customHeight="1" x14ac:dyDescent="0.35">
      <c r="A82" s="17">
        <v>305</v>
      </c>
      <c r="B82" s="18" t="s">
        <v>135</v>
      </c>
      <c r="C82" s="19">
        <v>14.228</v>
      </c>
      <c r="D82" s="20" t="s">
        <v>124</v>
      </c>
      <c r="E82" s="19" t="s">
        <v>136</v>
      </c>
      <c r="F82" s="20" t="s">
        <v>140</v>
      </c>
      <c r="G82" s="21" t="s">
        <v>141</v>
      </c>
      <c r="H82" s="22">
        <v>50696000</v>
      </c>
      <c r="I82" s="22">
        <v>74568000</v>
      </c>
      <c r="J82" s="23">
        <v>42538</v>
      </c>
      <c r="K82" s="23">
        <v>46482</v>
      </c>
      <c r="L82" s="22">
        <v>2979500</v>
      </c>
      <c r="M82" s="22">
        <v>10034649.210000008</v>
      </c>
      <c r="N82" s="24" t="s">
        <v>179</v>
      </c>
      <c r="O82" s="17" t="s">
        <v>27</v>
      </c>
    </row>
    <row r="83" spans="1:15" s="25" customFormat="1" ht="33" customHeight="1" x14ac:dyDescent="0.35">
      <c r="A83" s="17">
        <v>305</v>
      </c>
      <c r="B83" s="18" t="s">
        <v>135</v>
      </c>
      <c r="C83" s="19">
        <v>14.228</v>
      </c>
      <c r="D83" s="20" t="s">
        <v>124</v>
      </c>
      <c r="E83" s="19" t="s">
        <v>136</v>
      </c>
      <c r="F83" s="20" t="s">
        <v>142</v>
      </c>
      <c r="G83" s="21" t="s">
        <v>143</v>
      </c>
      <c r="H83" s="26">
        <v>222264000</v>
      </c>
      <c r="I83" s="26">
        <v>238895000</v>
      </c>
      <c r="J83" s="23">
        <v>42695</v>
      </c>
      <c r="K83" s="23">
        <v>46692</v>
      </c>
      <c r="L83" s="26">
        <v>4042710.8200000003</v>
      </c>
      <c r="M83" s="26">
        <v>55399600.01000002</v>
      </c>
      <c r="N83" s="24" t="s">
        <v>179</v>
      </c>
      <c r="O83" s="17" t="s">
        <v>27</v>
      </c>
    </row>
    <row r="84" spans="1:15" s="25" customFormat="1" ht="33" customHeight="1" x14ac:dyDescent="0.35">
      <c r="A84" s="17">
        <v>305</v>
      </c>
      <c r="B84" s="18" t="s">
        <v>135</v>
      </c>
      <c r="C84" s="19">
        <v>14.228</v>
      </c>
      <c r="D84" s="20" t="s">
        <v>124</v>
      </c>
      <c r="E84" s="19" t="s">
        <v>136</v>
      </c>
      <c r="F84" s="20" t="s">
        <v>144</v>
      </c>
      <c r="G84" s="21" t="s">
        <v>145</v>
      </c>
      <c r="H84" s="22">
        <v>57800000</v>
      </c>
      <c r="I84" s="22">
        <v>57800000</v>
      </c>
      <c r="J84" s="23">
        <v>43096</v>
      </c>
      <c r="K84" s="23">
        <v>46185</v>
      </c>
      <c r="L84" s="22">
        <v>0</v>
      </c>
      <c r="M84" s="22">
        <v>1958664.5500000045</v>
      </c>
      <c r="N84" s="24" t="s">
        <v>179</v>
      </c>
      <c r="O84" s="17" t="s">
        <v>27</v>
      </c>
    </row>
    <row r="85" spans="1:15" s="25" customFormat="1" ht="33" customHeight="1" x14ac:dyDescent="0.35">
      <c r="A85" s="17">
        <v>305</v>
      </c>
      <c r="B85" s="18" t="s">
        <v>135</v>
      </c>
      <c r="C85" s="19">
        <v>14.228</v>
      </c>
      <c r="D85" s="20" t="s">
        <v>124</v>
      </c>
      <c r="E85" s="19" t="s">
        <v>136</v>
      </c>
      <c r="F85" s="20" t="s">
        <v>146</v>
      </c>
      <c r="G85" s="21" t="s">
        <v>147</v>
      </c>
      <c r="H85" s="26">
        <v>5024215000</v>
      </c>
      <c r="I85" s="26">
        <v>5676536849.8900003</v>
      </c>
      <c r="J85" s="23">
        <v>42986</v>
      </c>
      <c r="K85" s="23">
        <v>46982</v>
      </c>
      <c r="L85" s="26">
        <v>72640702.200000003</v>
      </c>
      <c r="M85" s="26">
        <v>1152686236.0699997</v>
      </c>
      <c r="N85" s="24" t="s">
        <v>179</v>
      </c>
      <c r="O85" s="17" t="s">
        <v>27</v>
      </c>
    </row>
    <row r="86" spans="1:15" s="25" customFormat="1" ht="33" customHeight="1" x14ac:dyDescent="0.35">
      <c r="A86" s="17">
        <v>305</v>
      </c>
      <c r="B86" s="18" t="s">
        <v>135</v>
      </c>
      <c r="C86" s="19">
        <v>14.228</v>
      </c>
      <c r="D86" s="20" t="s">
        <v>124</v>
      </c>
      <c r="E86" s="19" t="s">
        <v>136</v>
      </c>
      <c r="F86" s="20" t="s">
        <v>148</v>
      </c>
      <c r="G86" s="21" t="s">
        <v>126</v>
      </c>
      <c r="H86" s="26">
        <v>4297189000</v>
      </c>
      <c r="I86" s="26">
        <v>4301841000</v>
      </c>
      <c r="J86" s="23">
        <v>44208</v>
      </c>
      <c r="K86" s="23">
        <v>48591</v>
      </c>
      <c r="L86" s="26">
        <v>18754531.290000003</v>
      </c>
      <c r="M86" s="26">
        <v>3692650674.3199997</v>
      </c>
      <c r="N86" s="24" t="s">
        <v>179</v>
      </c>
      <c r="O86" s="17" t="s">
        <v>27</v>
      </c>
    </row>
    <row r="87" spans="1:15" s="25" customFormat="1" ht="33" customHeight="1" x14ac:dyDescent="0.35">
      <c r="A87" s="17">
        <v>305</v>
      </c>
      <c r="B87" s="18" t="s">
        <v>135</v>
      </c>
      <c r="C87" s="19">
        <v>14.228</v>
      </c>
      <c r="D87" s="20" t="s">
        <v>124</v>
      </c>
      <c r="E87" s="19" t="s">
        <v>136</v>
      </c>
      <c r="F87" s="20" t="s">
        <v>149</v>
      </c>
      <c r="G87" s="21" t="s">
        <v>150</v>
      </c>
      <c r="H87" s="26">
        <v>72913000</v>
      </c>
      <c r="I87" s="26">
        <v>72913000</v>
      </c>
      <c r="J87" s="23">
        <v>44277</v>
      </c>
      <c r="K87" s="23">
        <v>46468</v>
      </c>
      <c r="L87" s="26">
        <v>0</v>
      </c>
      <c r="M87" s="26">
        <v>37364691.890000001</v>
      </c>
      <c r="N87" s="24" t="s">
        <v>179</v>
      </c>
      <c r="O87" s="17" t="s">
        <v>27</v>
      </c>
    </row>
    <row r="88" spans="1:15" s="25" customFormat="1" ht="33" customHeight="1" x14ac:dyDescent="0.35">
      <c r="A88" s="17">
        <v>305</v>
      </c>
      <c r="B88" s="18" t="s">
        <v>135</v>
      </c>
      <c r="C88" s="19">
        <v>14.228</v>
      </c>
      <c r="D88" s="20" t="s">
        <v>124</v>
      </c>
      <c r="E88" s="19" t="s">
        <v>136</v>
      </c>
      <c r="F88" s="20" t="s">
        <v>151</v>
      </c>
      <c r="G88" s="21" t="s">
        <v>152</v>
      </c>
      <c r="H88" s="26">
        <v>212741000</v>
      </c>
      <c r="I88" s="26">
        <v>227510000</v>
      </c>
      <c r="J88" s="23">
        <v>44277</v>
      </c>
      <c r="K88" s="23">
        <v>46468</v>
      </c>
      <c r="L88" s="26">
        <v>0</v>
      </c>
      <c r="M88" s="26">
        <v>117141350.43000001</v>
      </c>
      <c r="N88" s="24" t="s">
        <v>179</v>
      </c>
      <c r="O88" s="17" t="s">
        <v>27</v>
      </c>
    </row>
    <row r="89" spans="1:15" s="25" customFormat="1" ht="33" customHeight="1" x14ac:dyDescent="0.35">
      <c r="A89" s="17">
        <v>305</v>
      </c>
      <c r="B89" s="18" t="s">
        <v>135</v>
      </c>
      <c r="C89" s="19">
        <v>11.419</v>
      </c>
      <c r="D89" s="20" t="s">
        <v>153</v>
      </c>
      <c r="E89" s="19" t="s">
        <v>136</v>
      </c>
      <c r="F89" s="20" t="s">
        <v>154</v>
      </c>
      <c r="G89" s="21" t="s">
        <v>155</v>
      </c>
      <c r="H89" s="26">
        <v>3016000</v>
      </c>
      <c r="I89" s="26">
        <v>3016000</v>
      </c>
      <c r="J89" s="23">
        <v>44835</v>
      </c>
      <c r="K89" s="23">
        <v>45930</v>
      </c>
      <c r="L89" s="26">
        <v>68869.070000000007</v>
      </c>
      <c r="M89" s="26">
        <v>896721.64999999991</v>
      </c>
      <c r="N89" s="24" t="s">
        <v>179</v>
      </c>
      <c r="O89" s="17" t="s">
        <v>27</v>
      </c>
    </row>
    <row r="90" spans="1:15" s="25" customFormat="1" ht="33" customHeight="1" x14ac:dyDescent="0.35">
      <c r="A90" s="17">
        <v>305</v>
      </c>
      <c r="B90" s="18" t="s">
        <v>135</v>
      </c>
      <c r="C90" s="19">
        <v>11.419</v>
      </c>
      <c r="D90" s="20" t="s">
        <v>153</v>
      </c>
      <c r="E90" s="19" t="s">
        <v>136</v>
      </c>
      <c r="F90" s="20" t="s">
        <v>156</v>
      </c>
      <c r="G90" s="21" t="s">
        <v>157</v>
      </c>
      <c r="H90" s="26">
        <v>3140000</v>
      </c>
      <c r="I90" s="26">
        <v>3140000</v>
      </c>
      <c r="J90" s="23">
        <v>45200</v>
      </c>
      <c r="K90" s="23">
        <v>45747</v>
      </c>
      <c r="L90" s="26">
        <v>75514.11</v>
      </c>
      <c r="M90" s="26">
        <v>2446657.7800000003</v>
      </c>
      <c r="N90" s="24" t="s">
        <v>179</v>
      </c>
      <c r="O90" s="17" t="s">
        <v>27</v>
      </c>
    </row>
    <row r="91" spans="1:15" s="25" customFormat="1" ht="84" customHeight="1" x14ac:dyDescent="0.35">
      <c r="A91" s="17">
        <v>721</v>
      </c>
      <c r="B91" s="18" t="s">
        <v>165</v>
      </c>
      <c r="C91" s="19">
        <v>43.000999999999998</v>
      </c>
      <c r="D91" s="20" t="s">
        <v>166</v>
      </c>
      <c r="E91" s="19" t="s">
        <v>167</v>
      </c>
      <c r="F91" s="20" t="s">
        <v>168</v>
      </c>
      <c r="G91" s="21" t="s">
        <v>169</v>
      </c>
      <c r="H91" s="26">
        <v>161791</v>
      </c>
      <c r="I91" s="26">
        <v>698845</v>
      </c>
      <c r="J91" s="23">
        <v>43922</v>
      </c>
      <c r="K91" s="23">
        <v>45565</v>
      </c>
      <c r="L91" s="26">
        <v>698748.2</v>
      </c>
      <c r="M91" s="26">
        <f>I91-L91</f>
        <v>96.800000000046566</v>
      </c>
      <c r="N91" s="24">
        <v>45627</v>
      </c>
      <c r="O91" s="17" t="s">
        <v>31</v>
      </c>
    </row>
    <row r="92" spans="1:15" s="25" customFormat="1" ht="76" customHeight="1" x14ac:dyDescent="0.35">
      <c r="A92" s="17">
        <v>721</v>
      </c>
      <c r="B92" s="18" t="s">
        <v>165</v>
      </c>
      <c r="C92" s="19">
        <v>47.05</v>
      </c>
      <c r="D92" s="20" t="s">
        <v>111</v>
      </c>
      <c r="E92" s="19" t="s">
        <v>170</v>
      </c>
      <c r="F92" s="20" t="s">
        <v>171</v>
      </c>
      <c r="G92" s="21">
        <v>2150975</v>
      </c>
      <c r="H92" s="26">
        <v>352826</v>
      </c>
      <c r="I92" s="26">
        <v>352826</v>
      </c>
      <c r="J92" s="23">
        <v>44713</v>
      </c>
      <c r="K92" s="23">
        <v>46173</v>
      </c>
      <c r="L92" s="26">
        <v>137989.48000000001</v>
      </c>
      <c r="M92" s="26">
        <f>I92-L92</f>
        <v>214836.52</v>
      </c>
      <c r="N92" s="24">
        <v>45627</v>
      </c>
      <c r="O92" s="17" t="s">
        <v>27</v>
      </c>
    </row>
    <row r="93" spans="1:15" s="25" customFormat="1" ht="54.5" customHeight="1" x14ac:dyDescent="0.35">
      <c r="A93" s="17">
        <v>721</v>
      </c>
      <c r="B93" s="18" t="s">
        <v>165</v>
      </c>
      <c r="C93" s="19">
        <v>81.049000000000007</v>
      </c>
      <c r="D93" s="20" t="s">
        <v>172</v>
      </c>
      <c r="E93" s="19" t="s">
        <v>173</v>
      </c>
      <c r="F93" s="20" t="s">
        <v>174</v>
      </c>
      <c r="G93" s="21" t="s">
        <v>175</v>
      </c>
      <c r="H93" s="26">
        <v>1090279</v>
      </c>
      <c r="I93" s="26">
        <v>5435006</v>
      </c>
      <c r="J93" s="23">
        <v>44805</v>
      </c>
      <c r="K93" s="23">
        <v>46630</v>
      </c>
      <c r="L93" s="26">
        <v>1377503.01</v>
      </c>
      <c r="M93" s="26">
        <v>4057502.99</v>
      </c>
      <c r="N93" s="24">
        <v>45627</v>
      </c>
      <c r="O93" s="17" t="s">
        <v>27</v>
      </c>
    </row>
    <row r="94" spans="1:15" s="25" customFormat="1" ht="54.5" customHeight="1" x14ac:dyDescent="0.35">
      <c r="A94" s="17">
        <v>721</v>
      </c>
      <c r="B94" s="18" t="s">
        <v>165</v>
      </c>
      <c r="C94" s="19">
        <v>14.228</v>
      </c>
      <c r="D94" s="20" t="s">
        <v>176</v>
      </c>
      <c r="E94" s="19" t="s">
        <v>167</v>
      </c>
      <c r="F94" s="20" t="s">
        <v>180</v>
      </c>
      <c r="G94" s="21">
        <v>2101792472</v>
      </c>
      <c r="H94" s="26">
        <v>239938</v>
      </c>
      <c r="I94" s="26">
        <v>239938</v>
      </c>
      <c r="J94" s="23">
        <v>45104</v>
      </c>
      <c r="K94" s="23">
        <v>46173</v>
      </c>
      <c r="L94" s="26">
        <v>199022.54</v>
      </c>
      <c r="M94" s="26">
        <v>40915.459999999992</v>
      </c>
      <c r="N94" s="24">
        <v>45627</v>
      </c>
      <c r="O94" s="17" t="s">
        <v>27</v>
      </c>
    </row>
    <row r="95" spans="1:15" s="25" customFormat="1" ht="46" customHeight="1" x14ac:dyDescent="0.35">
      <c r="A95" s="17">
        <v>721</v>
      </c>
      <c r="B95" s="18" t="s">
        <v>165</v>
      </c>
      <c r="C95" s="19">
        <v>97.039000000000001</v>
      </c>
      <c r="D95" s="20" t="s">
        <v>23</v>
      </c>
      <c r="E95" s="19" t="s">
        <v>167</v>
      </c>
      <c r="F95" s="20" t="s">
        <v>181</v>
      </c>
      <c r="G95" s="21" t="s">
        <v>177</v>
      </c>
      <c r="H95" s="22">
        <v>1213145</v>
      </c>
      <c r="I95" s="22">
        <v>1530144.5</v>
      </c>
      <c r="J95" s="23">
        <v>44386</v>
      </c>
      <c r="K95" s="23">
        <v>46164</v>
      </c>
      <c r="L95" s="22">
        <v>1308194.04</v>
      </c>
      <c r="M95" s="22">
        <v>221950.45999999996</v>
      </c>
      <c r="N95" s="24">
        <v>45627</v>
      </c>
      <c r="O95" s="17" t="s">
        <v>27</v>
      </c>
    </row>
    <row r="96" spans="1:15" s="25" customFormat="1" ht="33" customHeight="1" x14ac:dyDescent="0.35">
      <c r="A96" s="17">
        <v>721</v>
      </c>
      <c r="B96" s="18" t="s">
        <v>165</v>
      </c>
      <c r="C96" s="19">
        <v>14.228</v>
      </c>
      <c r="D96" s="20" t="s">
        <v>176</v>
      </c>
      <c r="E96" s="19" t="s">
        <v>170</v>
      </c>
      <c r="F96" s="20" t="s">
        <v>178</v>
      </c>
      <c r="G96" s="21">
        <v>2400012874</v>
      </c>
      <c r="H96" s="22">
        <v>89999</v>
      </c>
      <c r="I96" s="22">
        <v>89999</v>
      </c>
      <c r="J96" s="23">
        <v>45536</v>
      </c>
      <c r="K96" s="23">
        <v>46022</v>
      </c>
      <c r="L96" s="22">
        <v>18206.97</v>
      </c>
      <c r="M96" s="22">
        <v>71792.03</v>
      </c>
      <c r="N96" s="24">
        <v>45627</v>
      </c>
      <c r="O96" s="17" t="s">
        <v>27</v>
      </c>
    </row>
    <row r="97" spans="1:15" s="25" customFormat="1" ht="33" customHeight="1" x14ac:dyDescent="0.35">
      <c r="A97" s="17"/>
      <c r="B97" s="18"/>
      <c r="C97" s="19"/>
      <c r="D97" s="20"/>
      <c r="E97" s="19"/>
      <c r="F97" s="20"/>
      <c r="G97" s="21"/>
      <c r="H97" s="22"/>
      <c r="I97" s="22"/>
      <c r="J97" s="23"/>
      <c r="K97" s="23"/>
      <c r="L97" s="22"/>
      <c r="M97" s="22"/>
      <c r="N97" s="24"/>
      <c r="O97" s="17"/>
    </row>
    <row r="98" spans="1:15" s="25" customFormat="1" ht="33" customHeight="1" x14ac:dyDescent="0.35">
      <c r="A98" s="17"/>
      <c r="B98" s="18"/>
      <c r="C98" s="19"/>
      <c r="D98" s="20"/>
      <c r="E98" s="19"/>
      <c r="F98" s="20"/>
      <c r="G98" s="21"/>
      <c r="H98" s="22"/>
      <c r="I98" s="22"/>
      <c r="J98" s="23"/>
      <c r="K98" s="23"/>
      <c r="L98" s="22"/>
      <c r="M98" s="22"/>
      <c r="N98" s="24"/>
      <c r="O98" s="17"/>
    </row>
    <row r="99" spans="1:15" s="25" customFormat="1" ht="33" customHeight="1" x14ac:dyDescent="0.35">
      <c r="A99" s="17"/>
      <c r="B99" s="18"/>
      <c r="C99" s="19"/>
      <c r="D99" s="20"/>
      <c r="E99" s="19"/>
      <c r="F99" s="20"/>
      <c r="G99" s="21"/>
      <c r="H99" s="22"/>
      <c r="I99" s="22"/>
      <c r="J99" s="23"/>
      <c r="K99" s="23"/>
      <c r="L99" s="22"/>
      <c r="M99" s="22"/>
      <c r="N99" s="24"/>
      <c r="O99" s="17"/>
    </row>
    <row r="100" spans="1:15" s="25" customFormat="1" ht="42" customHeight="1" x14ac:dyDescent="0.35">
      <c r="A100" s="17"/>
      <c r="B100" s="18"/>
      <c r="C100" s="19"/>
      <c r="D100" s="20"/>
      <c r="E100" s="19"/>
      <c r="F100" s="20"/>
      <c r="G100" s="21"/>
      <c r="H100" s="26"/>
      <c r="I100" s="26"/>
      <c r="J100" s="23"/>
      <c r="K100" s="23"/>
      <c r="L100" s="26"/>
      <c r="M100" s="26"/>
      <c r="N100" s="24"/>
      <c r="O100" s="17"/>
    </row>
    <row r="101" spans="1:15" s="25" customFormat="1" ht="38.15" customHeight="1" x14ac:dyDescent="0.35">
      <c r="A101" s="17"/>
      <c r="B101" s="18"/>
      <c r="C101" s="19"/>
      <c r="D101" s="20"/>
      <c r="E101" s="19"/>
      <c r="F101" s="20"/>
      <c r="G101" s="21"/>
      <c r="H101" s="26"/>
      <c r="I101" s="26"/>
      <c r="J101" s="23"/>
      <c r="K101" s="23"/>
      <c r="L101" s="26"/>
      <c r="M101" s="26"/>
      <c r="N101" s="24"/>
      <c r="O101" s="17"/>
    </row>
    <row r="102" spans="1:15" s="25" customFormat="1" ht="32.5" customHeight="1" x14ac:dyDescent="0.35">
      <c r="A102" s="17"/>
      <c r="B102" s="18"/>
      <c r="C102" s="19"/>
      <c r="D102" s="20"/>
      <c r="E102" s="19"/>
      <c r="F102" s="20"/>
      <c r="G102" s="21"/>
      <c r="H102" s="26"/>
      <c r="I102" s="26"/>
      <c r="J102" s="23"/>
      <c r="K102" s="23"/>
      <c r="L102" s="26"/>
      <c r="M102" s="26"/>
      <c r="N102" s="24"/>
      <c r="O102" s="17"/>
    </row>
    <row r="103" spans="1:15" s="25" customFormat="1" ht="35.15" customHeight="1" x14ac:dyDescent="0.35">
      <c r="A103" s="17"/>
      <c r="B103" s="18"/>
      <c r="C103" s="19"/>
      <c r="D103" s="20"/>
      <c r="E103" s="19"/>
      <c r="F103" s="20"/>
      <c r="G103" s="21"/>
      <c r="H103" s="22"/>
      <c r="I103" s="22"/>
      <c r="J103" s="23"/>
      <c r="K103" s="23"/>
      <c r="L103" s="22"/>
      <c r="M103" s="22"/>
      <c r="N103" s="24"/>
      <c r="O103" s="17"/>
    </row>
    <row r="104" spans="1:15" s="25" customFormat="1" ht="31.5" customHeight="1" x14ac:dyDescent="0.35">
      <c r="A104" s="17"/>
      <c r="B104" s="18"/>
      <c r="C104" s="19"/>
      <c r="D104" s="20"/>
      <c r="E104" s="19"/>
      <c r="F104" s="20"/>
      <c r="G104" s="21"/>
      <c r="H104" s="22"/>
      <c r="I104" s="22"/>
      <c r="J104" s="23"/>
      <c r="K104" s="23"/>
      <c r="L104" s="22"/>
      <c r="M104" s="22"/>
      <c r="N104" s="24"/>
      <c r="O104" s="17"/>
    </row>
    <row r="105" spans="1:15" s="25" customFormat="1" ht="42" customHeight="1" x14ac:dyDescent="0.35">
      <c r="A105" s="17"/>
      <c r="B105" s="18"/>
      <c r="C105" s="19"/>
      <c r="D105" s="20"/>
      <c r="E105" s="19"/>
      <c r="F105" s="20"/>
      <c r="G105" s="21"/>
      <c r="H105" s="22"/>
      <c r="I105" s="22"/>
      <c r="J105" s="23"/>
      <c r="K105" s="23"/>
      <c r="L105" s="22"/>
      <c r="M105" s="22"/>
      <c r="N105" s="24"/>
      <c r="O105" s="17"/>
    </row>
    <row r="106" spans="1:15" s="25" customFormat="1" ht="43" customHeight="1" x14ac:dyDescent="0.35">
      <c r="A106" s="17"/>
      <c r="B106" s="18"/>
      <c r="C106" s="19"/>
      <c r="D106" s="20"/>
      <c r="E106" s="19"/>
      <c r="F106" s="20"/>
      <c r="G106" s="21"/>
      <c r="H106" s="22"/>
      <c r="I106" s="22"/>
      <c r="J106" s="23"/>
      <c r="K106" s="23"/>
      <c r="L106" s="22"/>
      <c r="M106" s="22"/>
      <c r="N106" s="24"/>
      <c r="O106" s="17"/>
    </row>
    <row r="107" spans="1:15" s="25" customFormat="1" ht="35.15" customHeight="1" x14ac:dyDescent="0.35">
      <c r="A107" s="17"/>
      <c r="B107" s="18"/>
      <c r="C107" s="19"/>
      <c r="D107" s="20"/>
      <c r="E107" s="19"/>
      <c r="F107" s="20"/>
      <c r="G107" s="21"/>
      <c r="H107" s="26"/>
      <c r="I107" s="26"/>
      <c r="J107" s="23"/>
      <c r="K107" s="23"/>
      <c r="L107" s="26"/>
      <c r="M107" s="26"/>
      <c r="N107" s="24"/>
      <c r="O107" s="17"/>
    </row>
    <row r="108" spans="1:15" s="25" customFormat="1" ht="35.15" customHeight="1" x14ac:dyDescent="0.35">
      <c r="A108" s="17"/>
      <c r="B108" s="18"/>
      <c r="C108" s="19"/>
      <c r="D108" s="20"/>
      <c r="E108" s="19"/>
      <c r="F108" s="20"/>
      <c r="G108" s="21"/>
      <c r="H108" s="26"/>
      <c r="I108" s="26"/>
      <c r="J108" s="23"/>
      <c r="K108" s="23"/>
      <c r="L108" s="26"/>
      <c r="M108" s="26"/>
      <c r="N108" s="24"/>
      <c r="O108" s="17"/>
    </row>
    <row r="109" spans="1:15" s="25" customFormat="1" ht="35.15" customHeight="1" x14ac:dyDescent="0.35">
      <c r="A109" s="17"/>
      <c r="B109" s="18"/>
      <c r="C109" s="19"/>
      <c r="D109" s="20"/>
      <c r="E109" s="19"/>
      <c r="F109" s="20"/>
      <c r="G109" s="21"/>
      <c r="H109" s="26"/>
      <c r="I109" s="26"/>
      <c r="J109" s="23"/>
      <c r="K109" s="23"/>
      <c r="L109" s="26"/>
      <c r="M109" s="26"/>
      <c r="N109" s="24"/>
      <c r="O109" s="17"/>
    </row>
    <row r="110" spans="1:15" s="25" customFormat="1" ht="37.5" customHeight="1" x14ac:dyDescent="0.35">
      <c r="A110" s="17"/>
      <c r="B110" s="18"/>
      <c r="C110" s="19"/>
      <c r="D110" s="20"/>
      <c r="E110" s="19"/>
      <c r="F110" s="20"/>
      <c r="G110" s="21"/>
      <c r="H110" s="22"/>
      <c r="I110" s="22"/>
      <c r="J110" s="23"/>
      <c r="K110" s="23"/>
      <c r="L110" s="22"/>
      <c r="M110" s="22"/>
      <c r="N110" s="24"/>
      <c r="O110" s="17"/>
    </row>
    <row r="111" spans="1:15" s="25" customFormat="1" ht="42" customHeight="1" x14ac:dyDescent="0.35">
      <c r="A111" s="17"/>
      <c r="B111" s="18"/>
      <c r="C111" s="19"/>
      <c r="D111" s="20"/>
      <c r="E111" s="19"/>
      <c r="F111" s="20"/>
      <c r="G111" s="21"/>
      <c r="H111" s="26"/>
      <c r="I111" s="26"/>
      <c r="J111" s="23"/>
      <c r="K111" s="23"/>
      <c r="L111" s="26"/>
      <c r="M111" s="26"/>
      <c r="N111" s="24"/>
      <c r="O111" s="17"/>
    </row>
    <row r="112" spans="1:15" s="25" customFormat="1" ht="38.15" customHeight="1" x14ac:dyDescent="0.35">
      <c r="A112" s="17"/>
      <c r="B112" s="18"/>
      <c r="C112" s="19"/>
      <c r="D112" s="20"/>
      <c r="E112" s="19"/>
      <c r="F112" s="20"/>
      <c r="G112" s="21"/>
      <c r="H112" s="26"/>
      <c r="I112" s="26"/>
      <c r="J112" s="23"/>
      <c r="K112" s="23"/>
      <c r="L112" s="26"/>
      <c r="M112" s="26"/>
      <c r="N112" s="24"/>
      <c r="O112" s="17"/>
    </row>
    <row r="113" spans="1:15" s="25" customFormat="1" ht="32.5" customHeight="1" x14ac:dyDescent="0.35">
      <c r="A113" s="17"/>
      <c r="B113" s="18"/>
      <c r="C113" s="19"/>
      <c r="D113" s="20"/>
      <c r="E113" s="19"/>
      <c r="F113" s="20"/>
      <c r="G113" s="21"/>
      <c r="H113" s="26"/>
      <c r="I113" s="26"/>
      <c r="J113" s="23"/>
      <c r="K113" s="23"/>
      <c r="L113" s="26"/>
      <c r="M113" s="26"/>
      <c r="N113" s="24"/>
      <c r="O113" s="17"/>
    </row>
    <row r="114" spans="1:15" s="25" customFormat="1" ht="35.15" customHeight="1" x14ac:dyDescent="0.35">
      <c r="A114" s="17"/>
      <c r="B114" s="18"/>
      <c r="C114" s="19"/>
      <c r="D114" s="20"/>
      <c r="E114" s="19"/>
      <c r="F114" s="20"/>
      <c r="G114" s="21"/>
      <c r="H114" s="26"/>
      <c r="I114" s="26"/>
      <c r="J114" s="23"/>
      <c r="K114" s="23"/>
      <c r="L114" s="26"/>
      <c r="M114" s="26"/>
      <c r="N114" s="24"/>
      <c r="O114" s="17"/>
    </row>
    <row r="115" spans="1:15" s="25" customFormat="1" ht="31.5" customHeight="1" x14ac:dyDescent="0.35">
      <c r="A115" s="17"/>
      <c r="B115" s="18"/>
      <c r="C115" s="19"/>
      <c r="D115" s="20"/>
      <c r="E115" s="19"/>
      <c r="F115" s="20"/>
      <c r="G115" s="21"/>
      <c r="H115" s="22"/>
      <c r="I115" s="22"/>
      <c r="J115" s="23"/>
      <c r="K115" s="23"/>
      <c r="L115" s="22"/>
      <c r="M115" s="22"/>
      <c r="N115" s="24"/>
      <c r="O115" s="17"/>
    </row>
    <row r="116" spans="1:15" s="25" customFormat="1" ht="42" customHeight="1" x14ac:dyDescent="0.35">
      <c r="A116" s="17"/>
      <c r="B116" s="18"/>
      <c r="C116" s="19"/>
      <c r="D116" s="20"/>
      <c r="E116" s="19"/>
      <c r="F116" s="20"/>
      <c r="G116" s="21"/>
      <c r="H116" s="22"/>
      <c r="I116" s="22"/>
      <c r="J116" s="23"/>
      <c r="K116" s="23"/>
      <c r="L116" s="22"/>
      <c r="M116" s="22"/>
      <c r="N116" s="24"/>
      <c r="O116" s="17"/>
    </row>
    <row r="117" spans="1:15" s="25" customFormat="1" ht="31.5" customHeight="1" x14ac:dyDescent="0.35">
      <c r="A117" s="17"/>
      <c r="B117" s="18"/>
      <c r="C117" s="19"/>
      <c r="D117" s="20"/>
      <c r="E117" s="19"/>
      <c r="F117" s="20"/>
      <c r="G117" s="21"/>
      <c r="H117" s="22"/>
      <c r="I117" s="22"/>
      <c r="J117" s="23"/>
      <c r="K117" s="23"/>
      <c r="L117" s="22"/>
      <c r="M117" s="22"/>
      <c r="N117" s="24"/>
      <c r="O117" s="17"/>
    </row>
    <row r="118" spans="1:15" s="25" customFormat="1" ht="28" customHeight="1" x14ac:dyDescent="0.35">
      <c r="A118" s="17"/>
      <c r="B118" s="18"/>
      <c r="C118" s="19"/>
      <c r="D118" s="20"/>
      <c r="E118" s="19"/>
      <c r="F118" s="20"/>
      <c r="G118" s="21"/>
      <c r="H118" s="22"/>
      <c r="I118" s="22"/>
      <c r="J118" s="23"/>
      <c r="K118" s="23"/>
      <c r="L118" s="22"/>
      <c r="M118" s="22"/>
      <c r="N118" s="24"/>
      <c r="O118" s="17"/>
    </row>
    <row r="119" spans="1:15" s="25" customFormat="1" ht="37" customHeight="1" x14ac:dyDescent="0.35">
      <c r="A119" s="17"/>
      <c r="B119" s="18"/>
      <c r="C119" s="19"/>
      <c r="D119" s="20"/>
      <c r="E119" s="19"/>
      <c r="F119" s="20"/>
      <c r="G119" s="21"/>
      <c r="H119" s="22"/>
      <c r="I119" s="22"/>
      <c r="J119" s="23"/>
      <c r="K119" s="23"/>
      <c r="L119" s="22"/>
      <c r="M119" s="22"/>
      <c r="N119" s="24"/>
      <c r="O119" s="17"/>
    </row>
    <row r="120" spans="1:15" s="25" customFormat="1" ht="58" customHeight="1" x14ac:dyDescent="0.35">
      <c r="A120" s="17"/>
      <c r="B120" s="18"/>
      <c r="C120" s="19"/>
      <c r="D120" s="20"/>
      <c r="E120" s="19"/>
      <c r="F120" s="20"/>
      <c r="G120" s="21"/>
      <c r="H120" s="22"/>
      <c r="I120" s="22"/>
      <c r="J120" s="23"/>
      <c r="K120" s="23"/>
      <c r="L120" s="22"/>
      <c r="M120" s="22"/>
      <c r="N120" s="24"/>
      <c r="O120" s="17"/>
    </row>
    <row r="121" spans="1:15" s="25" customFormat="1" ht="48.5" customHeight="1" x14ac:dyDescent="0.35">
      <c r="A121" s="17"/>
      <c r="B121" s="18"/>
      <c r="C121" s="19"/>
      <c r="D121" s="20"/>
      <c r="E121" s="19"/>
      <c r="F121" s="20"/>
      <c r="G121" s="21"/>
      <c r="H121" s="22"/>
      <c r="I121" s="22"/>
      <c r="J121" s="23"/>
      <c r="K121" s="23"/>
      <c r="L121" s="22"/>
      <c r="M121" s="22"/>
      <c r="N121" s="24"/>
      <c r="O121" s="17"/>
    </row>
    <row r="122" spans="1:15" s="25" customFormat="1" ht="48.75" customHeight="1" x14ac:dyDescent="0.35">
      <c r="A122" s="17"/>
      <c r="B122" s="18"/>
      <c r="C122" s="19"/>
      <c r="D122" s="20"/>
      <c r="E122" s="19"/>
      <c r="F122" s="20"/>
      <c r="G122" s="21"/>
      <c r="H122" s="22"/>
      <c r="I122" s="22"/>
      <c r="J122" s="23"/>
      <c r="K122" s="23"/>
      <c r="L122" s="22"/>
      <c r="M122" s="22"/>
      <c r="N122" s="24"/>
      <c r="O122" s="17"/>
    </row>
    <row r="123" spans="1:15" s="25" customFormat="1" ht="54.75" customHeight="1" x14ac:dyDescent="0.35">
      <c r="A123" s="17"/>
      <c r="B123" s="18"/>
      <c r="C123" s="19"/>
      <c r="D123" s="20"/>
      <c r="E123" s="19"/>
      <c r="F123" s="20"/>
      <c r="G123" s="21"/>
      <c r="H123" s="22"/>
      <c r="I123" s="22"/>
      <c r="J123" s="23"/>
      <c r="K123" s="23"/>
      <c r="L123" s="22"/>
      <c r="M123" s="22"/>
      <c r="N123" s="24"/>
      <c r="O123" s="17"/>
    </row>
    <row r="124" spans="1:15" s="25" customFormat="1" ht="43" customHeight="1" x14ac:dyDescent="0.35">
      <c r="A124" s="17"/>
      <c r="B124" s="18"/>
      <c r="C124" s="19"/>
      <c r="D124" s="20"/>
      <c r="E124" s="19"/>
      <c r="F124" s="20"/>
      <c r="G124" s="21"/>
      <c r="H124" s="26"/>
      <c r="I124" s="26"/>
      <c r="J124" s="23"/>
      <c r="K124" s="23"/>
      <c r="L124" s="26"/>
      <c r="M124" s="26"/>
      <c r="N124" s="24"/>
      <c r="O124" s="17"/>
    </row>
    <row r="125" spans="1:15" s="25" customFormat="1" ht="35.15" customHeight="1" x14ac:dyDescent="0.35">
      <c r="A125" s="17"/>
      <c r="B125" s="18"/>
      <c r="C125" s="19"/>
      <c r="D125" s="20"/>
      <c r="E125" s="19"/>
      <c r="F125" s="20"/>
      <c r="G125" s="21"/>
      <c r="H125" s="26"/>
      <c r="I125" s="26"/>
      <c r="J125" s="23"/>
      <c r="K125" s="23"/>
      <c r="L125" s="26"/>
      <c r="M125" s="26"/>
      <c r="N125" s="24"/>
      <c r="O125" s="17"/>
    </row>
    <row r="126" spans="1:15" s="25" customFormat="1" ht="58" customHeight="1" x14ac:dyDescent="0.35">
      <c r="A126" s="17"/>
      <c r="B126" s="18"/>
      <c r="C126" s="19"/>
      <c r="D126" s="20"/>
      <c r="E126" s="19"/>
      <c r="F126" s="20"/>
      <c r="G126" s="21"/>
      <c r="H126" s="22"/>
      <c r="I126" s="22"/>
      <c r="J126" s="23"/>
      <c r="K126" s="23"/>
      <c r="L126" s="22"/>
      <c r="M126" s="22"/>
      <c r="N126" s="24"/>
      <c r="O126" s="17"/>
    </row>
    <row r="127" spans="1:15" s="25" customFormat="1" ht="48.5" customHeight="1" x14ac:dyDescent="0.35">
      <c r="A127" s="17"/>
      <c r="B127" s="18"/>
      <c r="C127" s="19"/>
      <c r="D127" s="20"/>
      <c r="E127" s="19"/>
      <c r="F127" s="20"/>
      <c r="G127" s="21"/>
      <c r="H127" s="22"/>
      <c r="I127" s="22"/>
      <c r="J127" s="23"/>
      <c r="K127" s="23"/>
      <c r="L127" s="22"/>
      <c r="M127" s="22"/>
      <c r="N127" s="24"/>
      <c r="O127" s="17"/>
    </row>
    <row r="128" spans="1:15" s="25" customFormat="1" ht="48.75" customHeight="1" x14ac:dyDescent="0.35">
      <c r="A128" s="17"/>
      <c r="B128" s="18"/>
      <c r="C128" s="19"/>
      <c r="D128" s="20"/>
      <c r="E128" s="19"/>
      <c r="F128" s="20"/>
      <c r="G128" s="21"/>
      <c r="H128" s="22"/>
      <c r="I128" s="22"/>
      <c r="J128" s="23"/>
      <c r="K128" s="23"/>
      <c r="L128" s="22"/>
      <c r="M128" s="22"/>
      <c r="N128" s="24"/>
      <c r="O128" s="17"/>
    </row>
    <row r="129" spans="1:15" s="25" customFormat="1" ht="54.75" customHeight="1" x14ac:dyDescent="0.35">
      <c r="A129" s="17"/>
      <c r="B129" s="18"/>
      <c r="C129" s="19"/>
      <c r="D129" s="20"/>
      <c r="E129" s="19"/>
      <c r="F129" s="20"/>
      <c r="G129" s="21"/>
      <c r="H129" s="22"/>
      <c r="I129" s="22"/>
      <c r="J129" s="23"/>
      <c r="K129" s="23"/>
      <c r="L129" s="22"/>
      <c r="M129" s="22"/>
      <c r="N129" s="24"/>
      <c r="O129" s="17"/>
    </row>
    <row r="130" spans="1:15" s="25" customFormat="1" ht="43" customHeight="1" x14ac:dyDescent="0.35">
      <c r="A130" s="17"/>
      <c r="B130" s="18"/>
      <c r="C130" s="19"/>
      <c r="D130" s="20"/>
      <c r="E130" s="19"/>
      <c r="F130" s="20"/>
      <c r="G130" s="21"/>
      <c r="H130" s="26"/>
      <c r="I130" s="26"/>
      <c r="J130" s="23"/>
      <c r="K130" s="23"/>
      <c r="L130" s="26"/>
      <c r="M130" s="26"/>
      <c r="N130" s="24"/>
      <c r="O130" s="17"/>
    </row>
    <row r="131" spans="1:15" s="25" customFormat="1" ht="31.5" customHeight="1" x14ac:dyDescent="0.35">
      <c r="A131" s="17"/>
      <c r="B131" s="18"/>
      <c r="C131" s="19"/>
      <c r="D131" s="20"/>
      <c r="E131" s="19"/>
      <c r="F131" s="20"/>
      <c r="G131" s="21"/>
      <c r="H131" s="22"/>
      <c r="I131" s="22"/>
      <c r="J131" s="23"/>
      <c r="K131" s="23"/>
      <c r="L131" s="22"/>
      <c r="M131" s="22"/>
      <c r="N131" s="24"/>
      <c r="O131" s="17"/>
    </row>
    <row r="132" spans="1:15" s="25" customFormat="1" ht="28" customHeight="1" x14ac:dyDescent="0.35">
      <c r="A132" s="17"/>
      <c r="B132" s="18"/>
      <c r="C132" s="19"/>
      <c r="D132" s="20"/>
      <c r="E132" s="19"/>
      <c r="F132" s="20"/>
      <c r="G132" s="21"/>
      <c r="H132" s="22"/>
      <c r="I132" s="22"/>
      <c r="J132" s="23"/>
      <c r="K132" s="23"/>
      <c r="L132" s="22"/>
      <c r="M132" s="22"/>
      <c r="N132" s="24"/>
      <c r="O132" s="17"/>
    </row>
    <row r="133" spans="1:15" s="25" customFormat="1" ht="37" customHeight="1" x14ac:dyDescent="0.35">
      <c r="A133" s="17"/>
      <c r="B133" s="18"/>
      <c r="C133" s="19"/>
      <c r="D133" s="20"/>
      <c r="E133" s="19"/>
      <c r="F133" s="20"/>
      <c r="G133" s="21"/>
      <c r="H133" s="22"/>
      <c r="I133" s="22"/>
      <c r="J133" s="23"/>
      <c r="K133" s="23"/>
      <c r="L133" s="22"/>
      <c r="M133" s="22"/>
      <c r="N133" s="24"/>
      <c r="O133" s="17"/>
    </row>
    <row r="134" spans="1:15" s="25" customFormat="1" ht="58" customHeight="1" x14ac:dyDescent="0.35">
      <c r="A134" s="17"/>
      <c r="B134" s="18"/>
      <c r="C134" s="19"/>
      <c r="D134" s="20"/>
      <c r="E134" s="19"/>
      <c r="F134" s="20"/>
      <c r="G134" s="21"/>
      <c r="H134" s="22"/>
      <c r="I134" s="22"/>
      <c r="J134" s="23"/>
      <c r="K134" s="23"/>
      <c r="L134" s="22"/>
      <c r="M134" s="22"/>
      <c r="N134" s="24"/>
      <c r="O134" s="17"/>
    </row>
    <row r="135" spans="1:15" s="25" customFormat="1" ht="48.5" customHeight="1" x14ac:dyDescent="0.35">
      <c r="A135" s="17"/>
      <c r="B135" s="18"/>
      <c r="C135" s="19"/>
      <c r="D135" s="20"/>
      <c r="E135" s="19"/>
      <c r="F135" s="20"/>
      <c r="G135" s="21"/>
      <c r="H135" s="26"/>
      <c r="I135" s="26"/>
      <c r="J135" s="23"/>
      <c r="K135" s="23"/>
      <c r="L135" s="26"/>
      <c r="M135" s="26"/>
      <c r="N135" s="24"/>
      <c r="O135" s="17"/>
    </row>
    <row r="136" spans="1:15" s="25" customFormat="1" ht="48.75" customHeight="1" x14ac:dyDescent="0.35">
      <c r="A136" s="17"/>
      <c r="B136" s="18"/>
      <c r="C136" s="19"/>
      <c r="D136" s="20"/>
      <c r="E136" s="19"/>
      <c r="F136" s="20"/>
      <c r="G136" s="21"/>
      <c r="H136" s="22"/>
      <c r="I136" s="22"/>
      <c r="J136" s="23"/>
      <c r="K136" s="23"/>
      <c r="L136" s="22"/>
      <c r="M136" s="22"/>
      <c r="N136" s="24"/>
      <c r="O136" s="17"/>
    </row>
    <row r="137" spans="1:15" s="25" customFormat="1" ht="54.75" customHeight="1" x14ac:dyDescent="0.35">
      <c r="A137" s="17"/>
      <c r="B137" s="18"/>
      <c r="C137" s="19"/>
      <c r="D137" s="20"/>
      <c r="E137" s="19"/>
      <c r="F137" s="20"/>
      <c r="G137" s="21"/>
      <c r="H137" s="26"/>
      <c r="I137" s="26"/>
      <c r="J137" s="23"/>
      <c r="K137" s="23"/>
      <c r="L137" s="26"/>
      <c r="M137" s="26"/>
      <c r="N137" s="24"/>
      <c r="O137" s="17"/>
    </row>
    <row r="138" spans="1:15" s="25" customFormat="1" ht="43" customHeight="1" x14ac:dyDescent="0.35">
      <c r="A138" s="17"/>
      <c r="B138" s="18"/>
      <c r="C138" s="19"/>
      <c r="D138" s="20"/>
      <c r="E138" s="19"/>
      <c r="F138" s="20"/>
      <c r="G138" s="21"/>
      <c r="H138" s="26"/>
      <c r="I138" s="26"/>
      <c r="J138" s="23"/>
      <c r="K138" s="23"/>
      <c r="L138" s="26"/>
      <c r="M138" s="26"/>
      <c r="N138" s="24"/>
      <c r="O138" s="17"/>
    </row>
    <row r="139" spans="1:15" s="25" customFormat="1" ht="35.15" customHeight="1" x14ac:dyDescent="0.35">
      <c r="A139" s="17"/>
      <c r="B139" s="18"/>
      <c r="C139" s="19"/>
      <c r="D139" s="20"/>
      <c r="E139" s="19"/>
      <c r="F139" s="20"/>
      <c r="G139" s="21"/>
      <c r="H139" s="26"/>
      <c r="I139" s="26"/>
      <c r="J139" s="23"/>
      <c r="K139" s="23"/>
      <c r="L139" s="26"/>
      <c r="M139" s="26"/>
      <c r="N139" s="24"/>
      <c r="O139" s="17"/>
    </row>
    <row r="140" spans="1:15" s="25" customFormat="1" ht="35.15" customHeight="1" x14ac:dyDescent="0.35">
      <c r="A140" s="17"/>
      <c r="B140" s="18"/>
      <c r="C140" s="19"/>
      <c r="D140" s="20"/>
      <c r="E140" s="19"/>
      <c r="F140" s="20"/>
      <c r="G140" s="21"/>
      <c r="H140" s="22"/>
      <c r="I140" s="22"/>
      <c r="J140" s="23"/>
      <c r="K140" s="23"/>
      <c r="L140" s="22"/>
      <c r="M140" s="22"/>
      <c r="N140" s="24"/>
      <c r="O140" s="17"/>
    </row>
    <row r="141" spans="1:15" s="25" customFormat="1" ht="35.15" customHeight="1" x14ac:dyDescent="0.35">
      <c r="A141" s="17"/>
      <c r="B141" s="18"/>
      <c r="C141" s="19"/>
      <c r="D141" s="20"/>
      <c r="E141" s="19"/>
      <c r="F141" s="20"/>
      <c r="G141" s="21"/>
      <c r="H141" s="22"/>
      <c r="I141" s="22"/>
      <c r="J141" s="23"/>
      <c r="K141" s="23"/>
      <c r="L141" s="22"/>
      <c r="M141" s="22"/>
      <c r="N141" s="24"/>
      <c r="O141" s="17"/>
    </row>
    <row r="142" spans="1:15" s="25" customFormat="1" ht="58" customHeight="1" x14ac:dyDescent="0.35">
      <c r="A142" s="17"/>
      <c r="B142" s="18"/>
      <c r="C142" s="19"/>
      <c r="D142" s="20"/>
      <c r="E142" s="19"/>
      <c r="F142" s="20"/>
      <c r="G142" s="21"/>
      <c r="H142" s="22"/>
      <c r="I142" s="22"/>
      <c r="J142" s="23"/>
      <c r="K142" s="23"/>
      <c r="L142" s="22"/>
      <c r="M142" s="22"/>
      <c r="N142" s="24"/>
      <c r="O142" s="17"/>
    </row>
    <row r="143" spans="1:15" s="25" customFormat="1" ht="48.5" customHeight="1" x14ac:dyDescent="0.35">
      <c r="A143" s="17"/>
      <c r="B143" s="18"/>
      <c r="C143" s="19"/>
      <c r="D143" s="20"/>
      <c r="E143" s="19"/>
      <c r="F143" s="20"/>
      <c r="G143" s="21"/>
      <c r="H143" s="22"/>
      <c r="I143" s="22"/>
      <c r="J143" s="23"/>
      <c r="K143" s="23"/>
      <c r="L143" s="22"/>
      <c r="M143" s="22"/>
      <c r="N143" s="24"/>
      <c r="O143" s="17"/>
    </row>
    <row r="144" spans="1:15" s="25" customFormat="1" ht="48.75" customHeight="1" x14ac:dyDescent="0.35">
      <c r="A144" s="17"/>
      <c r="B144" s="18"/>
      <c r="C144" s="19"/>
      <c r="D144" s="20"/>
      <c r="E144" s="19"/>
      <c r="F144" s="20"/>
      <c r="G144" s="21"/>
      <c r="H144" s="26"/>
      <c r="I144" s="26"/>
      <c r="J144" s="23"/>
      <c r="K144" s="23"/>
      <c r="L144" s="26"/>
      <c r="M144" s="26"/>
      <c r="N144" s="24"/>
      <c r="O144" s="17"/>
    </row>
    <row r="145" spans="1:15" s="25" customFormat="1" ht="54.75" customHeight="1" x14ac:dyDescent="0.35">
      <c r="A145" s="17"/>
      <c r="B145" s="18"/>
      <c r="C145" s="19"/>
      <c r="D145" s="20"/>
      <c r="E145" s="19"/>
      <c r="F145" s="20"/>
      <c r="G145" s="21"/>
      <c r="H145" s="26"/>
      <c r="I145" s="26"/>
      <c r="J145" s="23"/>
      <c r="K145" s="23"/>
      <c r="L145" s="26"/>
      <c r="M145" s="26"/>
      <c r="N145" s="24"/>
      <c r="O145" s="17"/>
    </row>
    <row r="146" spans="1:15" s="25" customFormat="1" ht="43" customHeight="1" x14ac:dyDescent="0.35">
      <c r="A146" s="17"/>
      <c r="B146" s="18"/>
      <c r="C146" s="19"/>
      <c r="D146" s="20"/>
      <c r="E146" s="19"/>
      <c r="F146" s="20"/>
      <c r="G146" s="21"/>
      <c r="H146" s="26"/>
      <c r="I146" s="26"/>
      <c r="J146" s="23"/>
      <c r="K146" s="23"/>
      <c r="L146" s="26"/>
      <c r="M146" s="26"/>
      <c r="N146" s="24"/>
      <c r="O146" s="17"/>
    </row>
    <row r="147" spans="1:15" s="25" customFormat="1" ht="35" customHeight="1" x14ac:dyDescent="0.35">
      <c r="A147" s="17"/>
      <c r="B147" s="18"/>
      <c r="C147" s="19"/>
      <c r="D147" s="20"/>
      <c r="E147" s="19"/>
      <c r="F147" s="20"/>
      <c r="G147" s="21"/>
      <c r="H147" s="26"/>
      <c r="I147" s="26"/>
      <c r="J147" s="23"/>
      <c r="K147" s="23"/>
      <c r="L147" s="26"/>
      <c r="M147" s="26"/>
      <c r="N147" s="24"/>
      <c r="O147" s="17"/>
    </row>
    <row r="148" spans="1:15" s="25" customFormat="1" ht="35" customHeight="1" x14ac:dyDescent="0.35">
      <c r="A148" s="17"/>
      <c r="B148" s="18"/>
      <c r="C148" s="19"/>
      <c r="D148" s="20"/>
      <c r="E148" s="19"/>
      <c r="F148" s="20"/>
      <c r="G148" s="21"/>
      <c r="H148" s="22"/>
      <c r="I148" s="22"/>
      <c r="J148" s="23"/>
      <c r="K148" s="23"/>
      <c r="L148" s="22"/>
      <c r="M148" s="22"/>
      <c r="N148" s="24"/>
      <c r="O148" s="17"/>
    </row>
    <row r="149" spans="1:15" s="25" customFormat="1" ht="35.15" customHeight="1" x14ac:dyDescent="0.35">
      <c r="A149" s="17"/>
      <c r="B149" s="18"/>
      <c r="C149" s="19"/>
      <c r="D149" s="20"/>
      <c r="E149" s="19"/>
      <c r="F149" s="20"/>
      <c r="G149" s="21"/>
      <c r="H149" s="26"/>
      <c r="I149" s="26"/>
      <c r="J149" s="23"/>
      <c r="K149" s="23"/>
      <c r="L149" s="26"/>
      <c r="M149" s="26"/>
      <c r="N149" s="24"/>
      <c r="O149" s="17"/>
    </row>
    <row r="150" spans="1:15" s="25" customFormat="1" ht="43" customHeight="1" x14ac:dyDescent="0.35">
      <c r="A150" s="17"/>
      <c r="B150" s="18"/>
      <c r="C150" s="19"/>
      <c r="D150" s="20"/>
      <c r="E150" s="19"/>
      <c r="F150" s="20"/>
      <c r="G150" s="21"/>
      <c r="H150" s="26"/>
      <c r="I150" s="26"/>
      <c r="J150" s="23"/>
      <c r="K150" s="23"/>
      <c r="L150" s="26"/>
      <c r="M150" s="26"/>
      <c r="N150" s="24"/>
      <c r="O150" s="17"/>
    </row>
    <row r="151" spans="1:15" s="25" customFormat="1" ht="35" customHeight="1" x14ac:dyDescent="0.35">
      <c r="A151" s="17"/>
      <c r="B151" s="18"/>
      <c r="C151" s="19"/>
      <c r="D151" s="20"/>
      <c r="E151" s="19"/>
      <c r="F151" s="20"/>
      <c r="G151" s="21"/>
      <c r="H151" s="26"/>
      <c r="I151" s="26"/>
      <c r="J151" s="23"/>
      <c r="K151" s="23"/>
      <c r="L151" s="26"/>
      <c r="M151" s="26"/>
      <c r="N151" s="24"/>
      <c r="O151" s="17"/>
    </row>
    <row r="152" spans="1:15" s="25" customFormat="1" ht="35" customHeight="1" x14ac:dyDescent="0.35">
      <c r="A152" s="17"/>
      <c r="B152" s="18"/>
      <c r="C152" s="19"/>
      <c r="D152" s="20"/>
      <c r="E152" s="19"/>
      <c r="F152" s="20"/>
      <c r="G152" s="21"/>
      <c r="H152" s="26"/>
      <c r="I152" s="26"/>
      <c r="J152" s="23"/>
      <c r="K152" s="23"/>
      <c r="L152" s="26"/>
      <c r="M152" s="26"/>
      <c r="N152" s="24"/>
      <c r="O152" s="17"/>
    </row>
    <row r="153" spans="1:15" s="25" customFormat="1" ht="35.15" customHeight="1" x14ac:dyDescent="0.35">
      <c r="A153" s="17"/>
      <c r="B153" s="18"/>
      <c r="C153" s="19"/>
      <c r="D153" s="20"/>
      <c r="E153" s="19"/>
      <c r="F153" s="20"/>
      <c r="G153" s="21"/>
      <c r="H153" s="22"/>
      <c r="I153" s="22"/>
      <c r="J153" s="23"/>
      <c r="K153" s="23"/>
      <c r="L153" s="22"/>
      <c r="M153" s="22"/>
      <c r="N153" s="24"/>
      <c r="O153" s="17"/>
    </row>
    <row r="154" spans="1:15" s="25" customFormat="1" ht="43" customHeight="1" x14ac:dyDescent="0.35">
      <c r="A154" s="17"/>
      <c r="B154" s="18"/>
      <c r="C154" s="19"/>
      <c r="D154" s="20"/>
      <c r="E154" s="19"/>
      <c r="F154" s="20"/>
      <c r="G154" s="21"/>
      <c r="H154" s="22"/>
      <c r="I154" s="22"/>
      <c r="J154" s="23"/>
      <c r="K154" s="23"/>
      <c r="L154" s="22"/>
      <c r="M154" s="22"/>
      <c r="N154" s="24"/>
      <c r="O154" s="17"/>
    </row>
    <row r="155" spans="1:15" s="25" customFormat="1" ht="35" customHeight="1" x14ac:dyDescent="0.35">
      <c r="A155" s="17"/>
      <c r="B155" s="18"/>
      <c r="C155" s="19"/>
      <c r="D155" s="20"/>
      <c r="E155" s="19"/>
      <c r="F155" s="20"/>
      <c r="G155" s="21"/>
      <c r="H155" s="22"/>
      <c r="I155" s="22"/>
      <c r="J155" s="23"/>
      <c r="K155" s="23"/>
      <c r="L155" s="22"/>
      <c r="M155" s="22"/>
      <c r="N155" s="24"/>
      <c r="O155" s="17"/>
    </row>
    <row r="156" spans="1:15" s="25" customFormat="1" ht="35" customHeight="1" x14ac:dyDescent="0.35">
      <c r="A156" s="17"/>
      <c r="B156" s="18"/>
      <c r="C156" s="19"/>
      <c r="D156" s="20"/>
      <c r="E156" s="19"/>
      <c r="F156" s="20"/>
      <c r="G156" s="21"/>
      <c r="H156" s="22"/>
      <c r="I156" s="22"/>
      <c r="J156" s="23"/>
      <c r="K156" s="23"/>
      <c r="L156" s="22"/>
      <c r="M156" s="22"/>
      <c r="N156" s="24"/>
      <c r="O156" s="17"/>
    </row>
    <row r="157" spans="1:15" s="25" customFormat="1" ht="35.15" customHeight="1" x14ac:dyDescent="0.35">
      <c r="A157" s="17"/>
      <c r="B157" s="18"/>
      <c r="C157" s="19"/>
      <c r="D157" s="20"/>
      <c r="E157" s="19"/>
      <c r="F157" s="20"/>
      <c r="G157" s="21"/>
      <c r="H157" s="22"/>
      <c r="I157" s="22"/>
      <c r="J157" s="23"/>
      <c r="K157" s="23"/>
      <c r="L157" s="22"/>
      <c r="M157" s="22"/>
      <c r="N157" s="24"/>
      <c r="O157" s="17"/>
    </row>
    <row r="158" spans="1:15" s="25" customFormat="1" ht="43" customHeight="1" x14ac:dyDescent="0.35">
      <c r="A158" s="17"/>
      <c r="B158" s="18"/>
      <c r="C158" s="19"/>
      <c r="D158" s="20"/>
      <c r="E158" s="19"/>
      <c r="F158" s="20"/>
      <c r="G158" s="21"/>
      <c r="H158" s="22"/>
      <c r="I158" s="22"/>
      <c r="J158" s="23"/>
      <c r="K158" s="23"/>
      <c r="L158" s="22"/>
      <c r="M158" s="22"/>
      <c r="N158" s="24"/>
      <c r="O158" s="17"/>
    </row>
    <row r="159" spans="1:15" s="25" customFormat="1" ht="35" customHeight="1" x14ac:dyDescent="0.35">
      <c r="A159" s="17"/>
      <c r="B159" s="18"/>
      <c r="C159" s="19"/>
      <c r="D159" s="20"/>
      <c r="E159" s="19"/>
      <c r="F159" s="20"/>
      <c r="G159" s="21"/>
      <c r="H159" s="26"/>
      <c r="I159" s="26"/>
      <c r="J159" s="23"/>
      <c r="K159" s="23"/>
      <c r="L159" s="26"/>
      <c r="M159" s="26"/>
      <c r="N159" s="24"/>
      <c r="O159" s="17"/>
    </row>
    <row r="160" spans="1:15" s="25" customFormat="1" ht="58" customHeight="1" x14ac:dyDescent="0.35">
      <c r="A160" s="17"/>
      <c r="B160" s="18"/>
      <c r="C160" s="19"/>
      <c r="D160" s="20"/>
      <c r="E160" s="19"/>
      <c r="F160" s="20"/>
      <c r="G160" s="21"/>
      <c r="H160" s="26"/>
      <c r="I160" s="26"/>
      <c r="J160" s="23"/>
      <c r="K160" s="23"/>
      <c r="L160" s="26"/>
      <c r="M160" s="26"/>
      <c r="N160" s="24"/>
      <c r="O160" s="17"/>
    </row>
    <row r="161" spans="1:15" s="25" customFormat="1" ht="48.5" customHeight="1" x14ac:dyDescent="0.35">
      <c r="A161" s="17"/>
      <c r="B161" s="18"/>
      <c r="C161" s="19"/>
      <c r="D161" s="20"/>
      <c r="E161" s="19"/>
      <c r="F161" s="20"/>
      <c r="G161" s="21"/>
      <c r="H161" s="22"/>
      <c r="I161" s="22"/>
      <c r="J161" s="23"/>
      <c r="K161" s="23"/>
      <c r="L161" s="22"/>
      <c r="M161" s="22"/>
      <c r="N161" s="24"/>
      <c r="O161" s="17"/>
    </row>
    <row r="162" spans="1:15" s="25" customFormat="1" ht="48.75" customHeight="1" x14ac:dyDescent="0.35">
      <c r="A162" s="17"/>
      <c r="B162" s="18"/>
      <c r="C162" s="19"/>
      <c r="D162" s="20"/>
      <c r="E162" s="19"/>
      <c r="F162" s="20"/>
      <c r="G162" s="21"/>
      <c r="H162" s="22"/>
      <c r="I162" s="22"/>
      <c r="J162" s="23"/>
      <c r="K162" s="23"/>
      <c r="L162" s="22"/>
      <c r="M162" s="22"/>
      <c r="N162" s="24"/>
      <c r="O162" s="17"/>
    </row>
    <row r="163" spans="1:15" s="25" customFormat="1" ht="54.75" customHeight="1" x14ac:dyDescent="0.35">
      <c r="A163" s="17"/>
      <c r="B163" s="18"/>
      <c r="C163" s="19"/>
      <c r="D163" s="20"/>
      <c r="E163" s="19"/>
      <c r="F163" s="20"/>
      <c r="G163" s="21"/>
      <c r="H163" s="22"/>
      <c r="I163" s="22"/>
      <c r="J163" s="23"/>
      <c r="K163" s="23"/>
      <c r="L163" s="22"/>
      <c r="M163" s="22"/>
      <c r="N163" s="24"/>
      <c r="O163" s="17"/>
    </row>
    <row r="164" spans="1:15" s="25" customFormat="1" ht="43" customHeight="1" x14ac:dyDescent="0.35">
      <c r="A164" s="17"/>
      <c r="B164" s="18"/>
      <c r="C164" s="19"/>
      <c r="D164" s="20"/>
      <c r="E164" s="19"/>
      <c r="F164" s="20"/>
      <c r="G164" s="21"/>
      <c r="H164" s="22"/>
      <c r="I164" s="22"/>
      <c r="J164" s="23"/>
      <c r="K164" s="23"/>
      <c r="L164" s="22"/>
      <c r="M164" s="22"/>
      <c r="N164" s="24"/>
      <c r="O164" s="17"/>
    </row>
    <row r="165" spans="1:15" s="25" customFormat="1" ht="35.15" customHeight="1" x14ac:dyDescent="0.35">
      <c r="A165" s="17"/>
      <c r="B165" s="18"/>
      <c r="C165" s="19"/>
      <c r="D165" s="20"/>
      <c r="E165" s="19"/>
      <c r="F165" s="20"/>
      <c r="G165" s="21"/>
      <c r="H165" s="26"/>
      <c r="I165" s="26"/>
      <c r="J165" s="23"/>
      <c r="K165" s="23"/>
      <c r="L165" s="26"/>
      <c r="M165" s="26"/>
      <c r="N165" s="24"/>
      <c r="O165" s="17"/>
    </row>
    <row r="166" spans="1:15" s="25" customFormat="1" ht="35.15" customHeight="1" x14ac:dyDescent="0.35">
      <c r="A166" s="17"/>
      <c r="B166" s="18"/>
      <c r="C166" s="19"/>
      <c r="D166" s="20"/>
      <c r="E166" s="19"/>
      <c r="F166" s="20"/>
      <c r="G166" s="21"/>
      <c r="H166" s="26"/>
      <c r="I166" s="26"/>
      <c r="J166" s="23"/>
      <c r="K166" s="23"/>
      <c r="L166" s="26"/>
      <c r="M166" s="26"/>
      <c r="N166" s="24"/>
      <c r="O166" s="17"/>
    </row>
    <row r="167" spans="1:15" s="25" customFormat="1" ht="35.15" customHeight="1" x14ac:dyDescent="0.35">
      <c r="A167" s="17"/>
      <c r="B167" s="18"/>
      <c r="C167" s="19"/>
      <c r="D167" s="20"/>
      <c r="E167" s="19"/>
      <c r="F167" s="20"/>
      <c r="G167" s="21"/>
      <c r="H167" s="26"/>
      <c r="I167" s="26"/>
      <c r="J167" s="23"/>
      <c r="K167" s="23"/>
      <c r="L167" s="26"/>
      <c r="M167" s="26"/>
      <c r="N167" s="24"/>
      <c r="O167" s="17"/>
    </row>
    <row r="168" spans="1:15" s="25" customFormat="1" ht="37.5" customHeight="1" x14ac:dyDescent="0.35">
      <c r="A168" s="17"/>
      <c r="B168" s="18"/>
      <c r="C168" s="19"/>
      <c r="D168" s="20"/>
      <c r="E168" s="19"/>
      <c r="F168" s="20"/>
      <c r="G168" s="21"/>
      <c r="H168" s="26"/>
      <c r="I168" s="26"/>
      <c r="J168" s="23"/>
      <c r="K168" s="23"/>
      <c r="L168" s="26"/>
      <c r="M168" s="26"/>
      <c r="N168" s="24"/>
      <c r="O168" s="17"/>
    </row>
    <row r="169" spans="1:15" s="25" customFormat="1" ht="42" customHeight="1" x14ac:dyDescent="0.35">
      <c r="A169" s="17"/>
      <c r="B169" s="18"/>
      <c r="C169" s="19"/>
      <c r="D169" s="20"/>
      <c r="E169" s="19"/>
      <c r="F169" s="20"/>
      <c r="G169" s="21"/>
      <c r="H169" s="22"/>
      <c r="I169" s="22"/>
      <c r="J169" s="23"/>
      <c r="K169" s="23"/>
      <c r="L169" s="22"/>
      <c r="M169" s="22"/>
      <c r="N169" s="24"/>
      <c r="O169" s="17"/>
    </row>
  </sheetData>
  <autoFilter ref="A10:O81" xr:uid="{20D41F1A-CFF8-432F-A6CE-B22E7CCB39EB}">
    <sortState xmlns:xlrd2="http://schemas.microsoft.com/office/spreadsheetml/2017/richdata2" ref="A11:O81">
      <sortCondition ref="A10:A81"/>
    </sortState>
  </autoFilter>
  <mergeCells count="7">
    <mergeCell ref="A8:N8"/>
    <mergeCell ref="A1:O1"/>
    <mergeCell ref="A2:N2"/>
    <mergeCell ref="A3:N3"/>
    <mergeCell ref="A4:N4"/>
    <mergeCell ref="A6:N6"/>
    <mergeCell ref="A7:N7"/>
  </mergeCells>
  <printOptions horizontalCentered="1"/>
  <pageMargins left="0.25" right="0.25" top="0.42" bottom="0.51" header="0.3" footer="0.3"/>
  <pageSetup paperSize="5" scale="37" fitToHeight="0" pageOrder="overThenDown" orientation="landscape" r:id="rId1"/>
  <headerFooter>
    <oddFooter>&amp;RForm Dated: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vt:lpstr>
      <vt:lpstr>Final!Print_Area</vt:lpstr>
      <vt:lpstr>Final!Print_Titles</vt:lpstr>
    </vt:vector>
  </TitlesOfParts>
  <Company>Texas Water Development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Montemorano</dc:creator>
  <cp:lastModifiedBy>Spencer Montemorano</cp:lastModifiedBy>
  <dcterms:created xsi:type="dcterms:W3CDTF">2025-01-10T20:58:57Z</dcterms:created>
  <dcterms:modified xsi:type="dcterms:W3CDTF">2025-01-17T16:11:34Z</dcterms:modified>
</cp:coreProperties>
</file>