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wdb.sharepoint.com/teams/Team-WSC-FSCA-GrantCoordination/Shared Documents/Applications/FY 2023 FMA Application Cycle/Application Review Tools/"/>
    </mc:Choice>
  </mc:AlternateContent>
  <xr:revisionPtr revIDLastSave="1" documentId="8_{C4A719C3-85BD-42B6-8D5D-6F1DD6B163AF}" xr6:coauthVersionLast="47" xr6:coauthVersionMax="47" xr10:uidLastSave="{B85600B2-DDE0-43F8-9A26-C31D6020AE46}"/>
  <bookViews>
    <workbookView xWindow="-120" yWindow="-120" windowWidth="29040" windowHeight="15990" xr2:uid="{69D54CF9-D180-42D8-BA7E-1A2953AF6418}"/>
  </bookViews>
  <sheets>
    <sheet name="Constru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5" i="1"/>
  <c r="G20" i="1"/>
  <c r="G5" i="1" l="1"/>
  <c r="G6" i="1"/>
  <c r="G9" i="1"/>
  <c r="G10" i="1"/>
  <c r="G11" i="1"/>
  <c r="G12" i="1"/>
  <c r="G15" i="1"/>
  <c r="G18" i="1" s="1"/>
  <c r="G16" i="1"/>
  <c r="G17" i="1"/>
  <c r="G21" i="1"/>
  <c r="G26" i="1" s="1"/>
  <c r="G22" i="1"/>
  <c r="G23" i="1"/>
  <c r="G4" i="1"/>
  <c r="G7" i="1" l="1"/>
  <c r="G27" i="1" s="1"/>
  <c r="G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Cody Ransone</author>
  </authors>
  <commentList>
    <comment ref="C2" authorId="0" shapeId="0" xr:uid="{CAC1F6D3-75AD-4A06-B03F-8B0C546946FC}">
      <text>
        <r>
          <rPr>
            <b/>
            <sz val="9"/>
            <color indexed="81"/>
            <rFont val="Tahoma"/>
            <family val="2"/>
          </rPr>
          <t>Cody Ransone:</t>
        </r>
        <r>
          <rPr>
            <sz val="9"/>
            <color indexed="81"/>
            <rFont val="Tahoma"/>
            <family val="2"/>
          </rPr>
          <t xml:space="preserve">
Refer to detailed definitions on SF-424C instructions on GRANTS.gov for more information on Cost Categories.</t>
        </r>
      </text>
    </comment>
  </commentList>
</comments>
</file>

<file path=xl/sharedStrings.xml><?xml version="1.0" encoding="utf-8"?>
<sst xmlns="http://schemas.openxmlformats.org/spreadsheetml/2006/main" count="83" uniqueCount="47">
  <si>
    <t>Task</t>
  </si>
  <si>
    <t>Description</t>
  </si>
  <si>
    <t>a</t>
  </si>
  <si>
    <t>b</t>
  </si>
  <si>
    <t>c</t>
  </si>
  <si>
    <t>e</t>
  </si>
  <si>
    <t>d</t>
  </si>
  <si>
    <t>1 Pre-Award</t>
  </si>
  <si>
    <t>3 Engineering</t>
  </si>
  <si>
    <t>4 Construction</t>
  </si>
  <si>
    <t>Quantity</t>
  </si>
  <si>
    <t>Unit</t>
  </si>
  <si>
    <t>Unit Price</t>
  </si>
  <si>
    <t>Amount</t>
  </si>
  <si>
    <t>EA</t>
  </si>
  <si>
    <t>2 Environmental Assessment</t>
  </si>
  <si>
    <t>Temp Erosion Control</t>
  </si>
  <si>
    <t>Trafic Control</t>
  </si>
  <si>
    <t>Replace Topsoil</t>
  </si>
  <si>
    <t>Excavation</t>
  </si>
  <si>
    <t>Erosion Control Mat</t>
  </si>
  <si>
    <t>Vegetative Watering</t>
  </si>
  <si>
    <t>f</t>
  </si>
  <si>
    <t>mo</t>
  </si>
  <si>
    <t>Application Development*</t>
  </si>
  <si>
    <t>EHP*</t>
  </si>
  <si>
    <t>BCA*</t>
  </si>
  <si>
    <t>Desktop Analysis*</t>
  </si>
  <si>
    <t>Environmental Investigation*</t>
  </si>
  <si>
    <t>EA Report*</t>
  </si>
  <si>
    <t>Permitting*</t>
  </si>
  <si>
    <t>Project Management*</t>
  </si>
  <si>
    <t>Materials testing*</t>
  </si>
  <si>
    <t>Inspection*</t>
  </si>
  <si>
    <t>day</t>
  </si>
  <si>
    <t>SY</t>
  </si>
  <si>
    <t>CY</t>
  </si>
  <si>
    <t>.</t>
  </si>
  <si>
    <t xml:space="preserve">Floodville FMA Flood Risk Reduction Project </t>
  </si>
  <si>
    <t>Sub-total:</t>
  </si>
  <si>
    <t>Total Cost:</t>
  </si>
  <si>
    <t xml:space="preserve">Cost Category </t>
  </si>
  <si>
    <t>Construction</t>
  </si>
  <si>
    <t>Other architectual and engineering fees</t>
  </si>
  <si>
    <t>Project inspection fees</t>
  </si>
  <si>
    <t xml:space="preserve">*Detailed budget showing the position, hours, and rate should be provided for services. </t>
  </si>
  <si>
    <t>Administrative and legal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</si>
</sst>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44" fontId="0" fillId="0" borderId="0" xfId="1" applyFont="1"/>
    <xf numFmtId="44" fontId="1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3AE9-B49A-4095-9D1D-9C85CFA604E7}">
  <dimension ref="A1:G29"/>
  <sheetViews>
    <sheetView tabSelected="1" zoomScaleNormal="100" workbookViewId="0">
      <selection activeCell="E14" sqref="E14"/>
    </sheetView>
  </sheetViews>
  <sheetFormatPr defaultRowHeight="15" x14ac:dyDescent="0.25"/>
  <cols>
    <col min="1" max="1" width="15.5703125" customWidth="1"/>
    <col min="2" max="3" width="27.42578125" customWidth="1"/>
    <col min="4" max="5" width="15.7109375" customWidth="1"/>
    <col min="6" max="6" width="17" customWidth="1"/>
    <col min="7" max="7" width="15.7109375" customWidth="1"/>
  </cols>
  <sheetData>
    <row r="1" spans="1:7" ht="26.25" x14ac:dyDescent="0.4">
      <c r="A1" s="8" t="s">
        <v>38</v>
      </c>
      <c r="B1" s="8"/>
      <c r="C1" s="8"/>
      <c r="D1" s="8"/>
      <c r="E1" s="8"/>
      <c r="F1" s="8"/>
      <c r="G1" s="8"/>
    </row>
    <row r="2" spans="1:7" x14ac:dyDescent="0.25">
      <c r="A2" t="s">
        <v>0</v>
      </c>
      <c r="B2" s="3" t="s">
        <v>1</v>
      </c>
      <c r="C2" s="3" t="s">
        <v>41</v>
      </c>
      <c r="D2" s="3" t="s">
        <v>10</v>
      </c>
      <c r="E2" s="3" t="s">
        <v>11</v>
      </c>
      <c r="F2" s="3" t="s">
        <v>12</v>
      </c>
      <c r="G2" s="3" t="s">
        <v>13</v>
      </c>
    </row>
    <row r="3" spans="1:7" x14ac:dyDescent="0.25">
      <c r="A3" s="1" t="s">
        <v>7</v>
      </c>
    </row>
    <row r="4" spans="1:7" x14ac:dyDescent="0.25">
      <c r="A4" s="2" t="s">
        <v>2</v>
      </c>
      <c r="B4" t="s">
        <v>24</v>
      </c>
      <c r="C4" t="s">
        <v>46</v>
      </c>
      <c r="D4">
        <v>1</v>
      </c>
      <c r="E4" t="s">
        <v>14</v>
      </c>
      <c r="F4" s="5">
        <v>20000</v>
      </c>
      <c r="G4" s="5">
        <f>F4*D4</f>
        <v>20000</v>
      </c>
    </row>
    <row r="5" spans="1:7" x14ac:dyDescent="0.25">
      <c r="A5" s="2" t="s">
        <v>3</v>
      </c>
      <c r="B5" t="s">
        <v>25</v>
      </c>
      <c r="C5" t="s">
        <v>46</v>
      </c>
      <c r="D5">
        <v>1</v>
      </c>
      <c r="E5" t="s">
        <v>14</v>
      </c>
      <c r="F5" s="5">
        <v>15000</v>
      </c>
      <c r="G5" s="5">
        <f t="shared" ref="G5:G25" si="0">F5*D5</f>
        <v>15000</v>
      </c>
    </row>
    <row r="6" spans="1:7" x14ac:dyDescent="0.25">
      <c r="A6" s="2" t="s">
        <v>4</v>
      </c>
      <c r="B6" t="s">
        <v>26</v>
      </c>
      <c r="C6" t="s">
        <v>43</v>
      </c>
      <c r="D6">
        <v>1</v>
      </c>
      <c r="E6" t="s">
        <v>14</v>
      </c>
      <c r="F6" s="5">
        <v>15000</v>
      </c>
      <c r="G6" s="5">
        <f t="shared" si="0"/>
        <v>15000</v>
      </c>
    </row>
    <row r="7" spans="1:7" x14ac:dyDescent="0.25">
      <c r="A7" s="2"/>
      <c r="F7" s="2" t="s">
        <v>39</v>
      </c>
      <c r="G7" s="5">
        <f>SUM(G4:G6)</f>
        <v>50000</v>
      </c>
    </row>
    <row r="8" spans="1:7" x14ac:dyDescent="0.25">
      <c r="A8" s="1" t="s">
        <v>15</v>
      </c>
    </row>
    <row r="9" spans="1:7" x14ac:dyDescent="0.25">
      <c r="A9" s="2" t="s">
        <v>2</v>
      </c>
      <c r="B9" t="s">
        <v>27</v>
      </c>
      <c r="C9" t="s">
        <v>46</v>
      </c>
      <c r="D9">
        <v>1</v>
      </c>
      <c r="E9" t="s">
        <v>14</v>
      </c>
      <c r="F9" s="5">
        <v>5000</v>
      </c>
      <c r="G9" s="5">
        <f t="shared" si="0"/>
        <v>5000</v>
      </c>
    </row>
    <row r="10" spans="1:7" x14ac:dyDescent="0.25">
      <c r="A10" s="2" t="s">
        <v>3</v>
      </c>
      <c r="B10" t="s">
        <v>28</v>
      </c>
      <c r="C10" t="s">
        <v>46</v>
      </c>
      <c r="D10">
        <v>1</v>
      </c>
      <c r="E10" t="s">
        <v>14</v>
      </c>
      <c r="F10" s="5">
        <v>6000</v>
      </c>
      <c r="G10" s="5">
        <f t="shared" si="0"/>
        <v>6000</v>
      </c>
    </row>
    <row r="11" spans="1:7" x14ac:dyDescent="0.25">
      <c r="A11" s="2" t="s">
        <v>4</v>
      </c>
      <c r="B11" t="s">
        <v>29</v>
      </c>
      <c r="C11" t="s">
        <v>46</v>
      </c>
      <c r="D11">
        <v>1</v>
      </c>
      <c r="E11" t="s">
        <v>14</v>
      </c>
      <c r="F11" s="5">
        <v>7000</v>
      </c>
      <c r="G11" s="5">
        <f t="shared" si="0"/>
        <v>7000</v>
      </c>
    </row>
    <row r="12" spans="1:7" x14ac:dyDescent="0.25">
      <c r="A12" s="2" t="s">
        <v>5</v>
      </c>
      <c r="B12" t="s">
        <v>30</v>
      </c>
      <c r="C12" t="s">
        <v>46</v>
      </c>
      <c r="D12">
        <v>1</v>
      </c>
      <c r="E12" t="s">
        <v>14</v>
      </c>
      <c r="F12" s="5">
        <v>5000</v>
      </c>
      <c r="G12" s="5">
        <f t="shared" si="0"/>
        <v>5000</v>
      </c>
    </row>
    <row r="13" spans="1:7" x14ac:dyDescent="0.25">
      <c r="A13" s="2"/>
      <c r="F13" s="2" t="s">
        <v>39</v>
      </c>
      <c r="G13" s="5">
        <f>SUM(G9:G12)</f>
        <v>23000</v>
      </c>
    </row>
    <row r="14" spans="1:7" x14ac:dyDescent="0.25">
      <c r="A14" s="1" t="s">
        <v>8</v>
      </c>
    </row>
    <row r="15" spans="1:7" x14ac:dyDescent="0.25">
      <c r="A15" s="2" t="s">
        <v>2</v>
      </c>
      <c r="B15" t="s">
        <v>31</v>
      </c>
      <c r="C15" t="s">
        <v>43</v>
      </c>
      <c r="D15">
        <v>1</v>
      </c>
      <c r="E15" t="s">
        <v>14</v>
      </c>
      <c r="F15" s="5">
        <v>15000</v>
      </c>
      <c r="G15" s="5">
        <f t="shared" si="0"/>
        <v>15000</v>
      </c>
    </row>
    <row r="16" spans="1:7" x14ac:dyDescent="0.25">
      <c r="A16" s="2" t="s">
        <v>3</v>
      </c>
      <c r="B16" t="s">
        <v>32</v>
      </c>
      <c r="C16" t="s">
        <v>43</v>
      </c>
      <c r="D16">
        <v>1</v>
      </c>
      <c r="E16" t="s">
        <v>14</v>
      </c>
      <c r="F16" s="5">
        <v>6000</v>
      </c>
      <c r="G16" s="5">
        <f t="shared" si="0"/>
        <v>6000</v>
      </c>
    </row>
    <row r="17" spans="1:7" x14ac:dyDescent="0.25">
      <c r="A17" s="2" t="s">
        <v>4</v>
      </c>
      <c r="B17" t="s">
        <v>33</v>
      </c>
      <c r="C17" t="s">
        <v>44</v>
      </c>
      <c r="D17">
        <v>1</v>
      </c>
      <c r="E17" t="s">
        <v>14</v>
      </c>
      <c r="F17" s="5">
        <v>3000</v>
      </c>
      <c r="G17" s="5">
        <f t="shared" si="0"/>
        <v>3000</v>
      </c>
    </row>
    <row r="18" spans="1:7" x14ac:dyDescent="0.25">
      <c r="A18" s="2"/>
      <c r="F18" s="2" t="s">
        <v>39</v>
      </c>
      <c r="G18" s="5">
        <f>SUM(G15:G17)</f>
        <v>24000</v>
      </c>
    </row>
    <row r="19" spans="1:7" x14ac:dyDescent="0.25">
      <c r="A19" s="7" t="s">
        <v>9</v>
      </c>
      <c r="B19" s="7"/>
      <c r="C19" s="1"/>
    </row>
    <row r="20" spans="1:7" x14ac:dyDescent="0.25">
      <c r="A20" s="2" t="s">
        <v>2</v>
      </c>
      <c r="B20" t="s">
        <v>16</v>
      </c>
      <c r="C20" t="s">
        <v>42</v>
      </c>
      <c r="D20">
        <v>10</v>
      </c>
      <c r="E20" t="s">
        <v>23</v>
      </c>
      <c r="F20" s="5">
        <v>4000</v>
      </c>
      <c r="G20" s="5">
        <f>F20*D20</f>
        <v>40000</v>
      </c>
    </row>
    <row r="21" spans="1:7" x14ac:dyDescent="0.25">
      <c r="A21" s="2" t="s">
        <v>3</v>
      </c>
      <c r="B21" t="s">
        <v>17</v>
      </c>
      <c r="C21" t="s">
        <v>42</v>
      </c>
      <c r="D21">
        <v>10</v>
      </c>
      <c r="E21" t="s">
        <v>23</v>
      </c>
      <c r="F21" s="5">
        <v>3000</v>
      </c>
      <c r="G21" s="5">
        <f t="shared" si="0"/>
        <v>30000</v>
      </c>
    </row>
    <row r="22" spans="1:7" x14ac:dyDescent="0.25">
      <c r="A22" s="2" t="s">
        <v>4</v>
      </c>
      <c r="B22" t="s">
        <v>18</v>
      </c>
      <c r="C22" t="s">
        <v>42</v>
      </c>
      <c r="D22">
        <v>7</v>
      </c>
      <c r="E22" t="s">
        <v>36</v>
      </c>
      <c r="F22" s="5">
        <v>15</v>
      </c>
      <c r="G22" s="5">
        <f t="shared" si="0"/>
        <v>105</v>
      </c>
    </row>
    <row r="23" spans="1:7" x14ac:dyDescent="0.25">
      <c r="A23" s="2" t="s">
        <v>6</v>
      </c>
      <c r="B23" t="s">
        <v>19</v>
      </c>
      <c r="C23" t="s">
        <v>42</v>
      </c>
      <c r="D23">
        <v>30000</v>
      </c>
      <c r="E23" t="s">
        <v>36</v>
      </c>
      <c r="F23" s="5">
        <v>10</v>
      </c>
      <c r="G23" s="5">
        <f t="shared" si="0"/>
        <v>300000</v>
      </c>
    </row>
    <row r="24" spans="1:7" x14ac:dyDescent="0.25">
      <c r="A24" s="2" t="s">
        <v>5</v>
      </c>
      <c r="B24" t="s">
        <v>20</v>
      </c>
      <c r="C24" t="s">
        <v>42</v>
      </c>
      <c r="D24">
        <v>111</v>
      </c>
      <c r="E24" t="s">
        <v>35</v>
      </c>
      <c r="F24" s="5">
        <v>25</v>
      </c>
      <c r="G24" s="5">
        <f t="shared" si="0"/>
        <v>2775</v>
      </c>
    </row>
    <row r="25" spans="1:7" x14ac:dyDescent="0.25">
      <c r="A25" s="2" t="s">
        <v>22</v>
      </c>
      <c r="B25" t="s">
        <v>21</v>
      </c>
      <c r="C25" t="s">
        <v>42</v>
      </c>
      <c r="D25">
        <v>100</v>
      </c>
      <c r="E25" t="s">
        <v>34</v>
      </c>
      <c r="F25" s="5">
        <v>120</v>
      </c>
      <c r="G25" s="5">
        <f t="shared" si="0"/>
        <v>12000</v>
      </c>
    </row>
    <row r="26" spans="1:7" x14ac:dyDescent="0.25">
      <c r="A26" s="2"/>
      <c r="F26" s="2" t="s">
        <v>39</v>
      </c>
      <c r="G26" s="5">
        <f>SUM(G20:G25)</f>
        <v>384880</v>
      </c>
    </row>
    <row r="27" spans="1:7" x14ac:dyDescent="0.25">
      <c r="F27" s="4" t="s">
        <v>40</v>
      </c>
      <c r="G27" s="6">
        <f>SUM(G4:G26)</f>
        <v>963760</v>
      </c>
    </row>
    <row r="28" spans="1:7" x14ac:dyDescent="0.25">
      <c r="A28" s="1" t="s">
        <v>45</v>
      </c>
    </row>
    <row r="29" spans="1:7" x14ac:dyDescent="0.25">
      <c r="F29" t="s">
        <v>37</v>
      </c>
    </row>
  </sheetData>
  <mergeCells count="2">
    <mergeCell ref="A19:B19"/>
    <mergeCell ref="A1:G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28e643-0375-4c72-8319-df545351b2b6">
      <Terms xmlns="http://schemas.microsoft.com/office/infopath/2007/PartnerControls"/>
    </lcf76f155ced4ddcb4097134ff3c332f>
    <TaxCatchAll xmlns="991d1204-f5c3-4928-b26b-8cfac35b34e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77F08485AE6C4286265BC04C739455" ma:contentTypeVersion="16" ma:contentTypeDescription="Create a new document." ma:contentTypeScope="" ma:versionID="505309f125c8b92bcc5a2a25be64a9ce">
  <xsd:schema xmlns:xsd="http://www.w3.org/2001/XMLSchema" xmlns:xs="http://www.w3.org/2001/XMLSchema" xmlns:p="http://schemas.microsoft.com/office/2006/metadata/properties" xmlns:ns2="c928e643-0375-4c72-8319-df545351b2b6" xmlns:ns3="991d1204-f5c3-4928-b26b-8cfac35b34e6" targetNamespace="http://schemas.microsoft.com/office/2006/metadata/properties" ma:root="true" ma:fieldsID="7b86748a558db7ff1387e3b6c516ef7c" ns2:_="" ns3:_="">
    <xsd:import namespace="c928e643-0375-4c72-8319-df545351b2b6"/>
    <xsd:import namespace="991d1204-f5c3-4928-b26b-8cfac35b34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8e643-0375-4c72-8319-df545351b2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cb7db59-3a4e-4cba-8974-8d39196031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d1204-f5c3-4928-b26b-8cfac35b34e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dba2490-d969-46dd-9cb5-d00255a9ac0f}" ma:internalName="TaxCatchAll" ma:showField="CatchAllData" ma:web="991d1204-f5c3-4928-b26b-8cfac35b34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8D70F-4D95-4D1A-AD6C-AEE3D2EE2C68}">
  <ds:schemaRefs>
    <ds:schemaRef ds:uri="c928e643-0375-4c72-8319-df545351b2b6"/>
    <ds:schemaRef ds:uri="http://purl.org/dc/terms/"/>
    <ds:schemaRef ds:uri="http://schemas.openxmlformats.org/package/2006/metadata/core-properties"/>
    <ds:schemaRef ds:uri="991d1204-f5c3-4928-b26b-8cfac35b34e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6650A9-2F14-49D0-AC5F-E42B8E29B2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85C730-F725-4A0F-AE24-DD6723E5F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28e643-0375-4c72-8319-df545351b2b6"/>
    <ds:schemaRef ds:uri="991d1204-f5c3-4928-b26b-8cfac35b34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Construction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Ransone</dc:creator>
  <cp:lastModifiedBy>Marla Waters</cp:lastModifiedBy>
  <dcterms:created xsi:type="dcterms:W3CDTF">2023-11-10T14:36:07Z</dcterms:created>
  <dcterms:modified xsi:type="dcterms:W3CDTF">2023-11-10T20:58:13Z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0x010100EB77F08485AE6C4286265BC04C739455</vt:lpwstr>
  </property>
  <property fmtid="{D5CDD505-2E9C-101B-9397-08002B2CF9AE}" pid="3" name="MediaServiceImageTags">
    <vt:lpwstr/>
  </property>
</Properties>
</file>